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24226"/>
  <xr:revisionPtr revIDLastSave="0" documentId="13_ncr:1_{EDEC4491-4777-4D9E-9F3E-7EFA61141AFA}" xr6:coauthVersionLast="47" xr6:coauthVersionMax="47" xr10:uidLastSave="{00000000-0000-0000-0000-000000000000}"/>
  <bookViews>
    <workbookView xWindow="-110" yWindow="-110" windowWidth="19420" windowHeight="11500" tabRatio="663" xr2:uid="{00000000-000D-0000-FFFF-FFFF00000000}"/>
  </bookViews>
  <sheets>
    <sheet name="集計シート" sheetId="1" r:id="rId1"/>
    <sheet name="報告様式" sheetId="10" r:id="rId2"/>
    <sheet name="【自動車関係】報告書旧" sheetId="6" state="hidden" r:id="rId3"/>
  </sheets>
  <definedNames>
    <definedName name="_xlnm._FilterDatabase" localSheetId="0" hidden="1">集計シート!$J$1:$J$87</definedName>
    <definedName name="_xlnm.Print_Area" localSheetId="0">集計シート!$A$1:$BB$82</definedName>
    <definedName name="_xlnm.Print_Area" localSheetId="1">報告様式!$A$1:$H$82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D9" i="1" l="1"/>
  <c r="BD10" i="1"/>
  <c r="BD11" i="1"/>
  <c r="BD12" i="1"/>
  <c r="BD13" i="1"/>
  <c r="BD14" i="1"/>
  <c r="BD15" i="1"/>
  <c r="BD16" i="1"/>
  <c r="BD17" i="1"/>
  <c r="BD18" i="1"/>
  <c r="BD19" i="1"/>
  <c r="BD20" i="1"/>
  <c r="BD21" i="1"/>
  <c r="BD22" i="1"/>
  <c r="BD23" i="1"/>
  <c r="BD24" i="1"/>
  <c r="BD25" i="1"/>
  <c r="BD26" i="1"/>
  <c r="BD27" i="1"/>
  <c r="BD28" i="1"/>
  <c r="BD29" i="1"/>
  <c r="BD30" i="1"/>
  <c r="BD31" i="1"/>
  <c r="BD32" i="1"/>
  <c r="BD33" i="1"/>
  <c r="BD34" i="1"/>
  <c r="BD35" i="1"/>
  <c r="BD36" i="1"/>
  <c r="BD37" i="1"/>
  <c r="BD38" i="1"/>
  <c r="BD39" i="1"/>
  <c r="BD40" i="1"/>
  <c r="BD41" i="1"/>
  <c r="BD42" i="1"/>
  <c r="BD43" i="1"/>
  <c r="BD44" i="1"/>
  <c r="BD45" i="1"/>
  <c r="BD46" i="1"/>
  <c r="BD47" i="1"/>
  <c r="BD48" i="1"/>
  <c r="BD49" i="1"/>
  <c r="BD50" i="1"/>
  <c r="BD51" i="1"/>
  <c r="BD52" i="1"/>
  <c r="BD53" i="1"/>
  <c r="BD54" i="1"/>
  <c r="BD55" i="1"/>
  <c r="BD56" i="1"/>
  <c r="BD57" i="1"/>
  <c r="BD58" i="1"/>
  <c r="BD59" i="1"/>
  <c r="BD60" i="1"/>
  <c r="BD61" i="1"/>
  <c r="BD62" i="1"/>
  <c r="BD63" i="1"/>
  <c r="BD64" i="1"/>
  <c r="BD65" i="1"/>
  <c r="BD66" i="1"/>
  <c r="BD67" i="1"/>
  <c r="BD68" i="1"/>
  <c r="BD69" i="1"/>
  <c r="BD70" i="1"/>
  <c r="BD71" i="1"/>
  <c r="BD72" i="1"/>
  <c r="BD73" i="1"/>
  <c r="BD74" i="1"/>
  <c r="BD75" i="1"/>
  <c r="BD76" i="1"/>
  <c r="BD77" i="1"/>
  <c r="BD8" i="1"/>
  <c r="BF11" i="1" l="1"/>
  <c r="BF12" i="1"/>
  <c r="BF13" i="1"/>
  <c r="BF14" i="1"/>
  <c r="BF15" i="1"/>
  <c r="BF16" i="1"/>
  <c r="BF17" i="1"/>
  <c r="BF18" i="1"/>
  <c r="BF19" i="1"/>
  <c r="BF20" i="1"/>
  <c r="BF21" i="1"/>
  <c r="BF22" i="1"/>
  <c r="BF23" i="1"/>
  <c r="BF24" i="1"/>
  <c r="BF25" i="1"/>
  <c r="BF26" i="1"/>
  <c r="BF27" i="1"/>
  <c r="BF28" i="1"/>
  <c r="BF29" i="1"/>
  <c r="BF30" i="1"/>
  <c r="BF31" i="1"/>
  <c r="BF32" i="1"/>
  <c r="BF33" i="1"/>
  <c r="BF34" i="1"/>
  <c r="BF35" i="1"/>
  <c r="BF36" i="1"/>
  <c r="BF37" i="1"/>
  <c r="BF38" i="1"/>
  <c r="BF39" i="1"/>
  <c r="BF40" i="1"/>
  <c r="BF41" i="1"/>
  <c r="BF42" i="1"/>
  <c r="BF43" i="1"/>
  <c r="BF44" i="1"/>
  <c r="BF45" i="1"/>
  <c r="BF46" i="1"/>
  <c r="BF47" i="1"/>
  <c r="BF48" i="1"/>
  <c r="BF49" i="1"/>
  <c r="BF50" i="1"/>
  <c r="BF51" i="1"/>
  <c r="BF52" i="1"/>
  <c r="BF53" i="1"/>
  <c r="BF54" i="1"/>
  <c r="BF55" i="1"/>
  <c r="BF56" i="1"/>
  <c r="BF57" i="1"/>
  <c r="BF58" i="1"/>
  <c r="BF59" i="1"/>
  <c r="BF60" i="1"/>
  <c r="BF61" i="1"/>
  <c r="BF62" i="1"/>
  <c r="BF63" i="1"/>
  <c r="BF64" i="1"/>
  <c r="BF65" i="1"/>
  <c r="BF66" i="1"/>
  <c r="BF67" i="1"/>
  <c r="BF68" i="1"/>
  <c r="BF69" i="1"/>
  <c r="BF70" i="1"/>
  <c r="BF71" i="1"/>
  <c r="BF72" i="1"/>
  <c r="BF73" i="1"/>
  <c r="BF74" i="1"/>
  <c r="BF75" i="1"/>
  <c r="BF76" i="1"/>
  <c r="BF77" i="1"/>
  <c r="BF10" i="1"/>
  <c r="BF9" i="1"/>
  <c r="BF8" i="1"/>
  <c r="BC78" i="1"/>
  <c r="BC79" i="1" l="1"/>
  <c r="D78" i="10" s="1"/>
  <c r="F78" i="10"/>
  <c r="AH77" i="1"/>
  <c r="AH76" i="1"/>
  <c r="AH75" i="1"/>
  <c r="AH74" i="1"/>
  <c r="AH73" i="1"/>
  <c r="AH72" i="1"/>
  <c r="AH71" i="1"/>
  <c r="AH70" i="1"/>
  <c r="AH69" i="1"/>
  <c r="AH68" i="1"/>
  <c r="AH67" i="1"/>
  <c r="AH66" i="1"/>
  <c r="AH65" i="1"/>
  <c r="AH64" i="1"/>
  <c r="AH63" i="1"/>
  <c r="AH62" i="1"/>
  <c r="AH61" i="1"/>
  <c r="AH60" i="1"/>
  <c r="AH59" i="1"/>
  <c r="AH58" i="1"/>
  <c r="AH57" i="1"/>
  <c r="AH56" i="1"/>
  <c r="AH55" i="1"/>
  <c r="AH54" i="1"/>
  <c r="AH53" i="1"/>
  <c r="AH52" i="1"/>
  <c r="AH51" i="1"/>
  <c r="AH50" i="1"/>
  <c r="AH49" i="1"/>
  <c r="AH48" i="1"/>
  <c r="AH47" i="1"/>
  <c r="AH46" i="1"/>
  <c r="AH45" i="1"/>
  <c r="AH44" i="1"/>
  <c r="AH43" i="1"/>
  <c r="AH42" i="1"/>
  <c r="AH41" i="1"/>
  <c r="AH40" i="1"/>
  <c r="AH39" i="1"/>
  <c r="AH38" i="1"/>
  <c r="AH37" i="1"/>
  <c r="AH36" i="1"/>
  <c r="AH35" i="1"/>
  <c r="AH34" i="1"/>
  <c r="AH33" i="1"/>
  <c r="AH32" i="1"/>
  <c r="AH31" i="1"/>
  <c r="AH30" i="1"/>
  <c r="AH29" i="1"/>
  <c r="AH28" i="1"/>
  <c r="AH27" i="1"/>
  <c r="AH26" i="1"/>
  <c r="AH25" i="1"/>
  <c r="AH24" i="1"/>
  <c r="AH23" i="1"/>
  <c r="AH22" i="1"/>
  <c r="AH21" i="1"/>
  <c r="AH20" i="1"/>
  <c r="AH19" i="1"/>
  <c r="AH18" i="1"/>
  <c r="AH17" i="1"/>
  <c r="AH16" i="1"/>
  <c r="AH15" i="1"/>
  <c r="AH14" i="1"/>
  <c r="AH13" i="1"/>
  <c r="AH12" i="1"/>
  <c r="AH11" i="1"/>
  <c r="AH10" i="1"/>
  <c r="AH9" i="1"/>
  <c r="AT77" i="1" l="1"/>
  <c r="AT76" i="1"/>
  <c r="AT75" i="1"/>
  <c r="AT74" i="1"/>
  <c r="AT73" i="1"/>
  <c r="AT72" i="1"/>
  <c r="AT71" i="1"/>
  <c r="AT70" i="1"/>
  <c r="AT69" i="1"/>
  <c r="AT68" i="1"/>
  <c r="AT67" i="1"/>
  <c r="AT66" i="1"/>
  <c r="AT65" i="1"/>
  <c r="AT64" i="1"/>
  <c r="AT63" i="1"/>
  <c r="AT62" i="1"/>
  <c r="AT61" i="1"/>
  <c r="AT60" i="1"/>
  <c r="AT59" i="1"/>
  <c r="AT58" i="1"/>
  <c r="AT57" i="1"/>
  <c r="AT56" i="1"/>
  <c r="AT55" i="1"/>
  <c r="AT54" i="1"/>
  <c r="AT53" i="1"/>
  <c r="AT52" i="1"/>
  <c r="AT51" i="1"/>
  <c r="AT50" i="1"/>
  <c r="AT49" i="1"/>
  <c r="AT48" i="1"/>
  <c r="AT47" i="1"/>
  <c r="AT46" i="1"/>
  <c r="AT45" i="1"/>
  <c r="AT44" i="1"/>
  <c r="AT43" i="1"/>
  <c r="AT42" i="1"/>
  <c r="AT41" i="1"/>
  <c r="AT40" i="1"/>
  <c r="AT39" i="1"/>
  <c r="AT38" i="1"/>
  <c r="AT37" i="1"/>
  <c r="AT36" i="1"/>
  <c r="AT35" i="1"/>
  <c r="AT34" i="1"/>
  <c r="AT33" i="1"/>
  <c r="AT32" i="1"/>
  <c r="AT31" i="1"/>
  <c r="AT30" i="1"/>
  <c r="AT29" i="1"/>
  <c r="AT28" i="1"/>
  <c r="AT27" i="1"/>
  <c r="AT26" i="1"/>
  <c r="AT25" i="1"/>
  <c r="AT24" i="1"/>
  <c r="AT23" i="1"/>
  <c r="AT22" i="1"/>
  <c r="AT21" i="1"/>
  <c r="AT20" i="1"/>
  <c r="AT19" i="1"/>
  <c r="AT18" i="1"/>
  <c r="AT17" i="1"/>
  <c r="AT16" i="1"/>
  <c r="AT15" i="1"/>
  <c r="AT14" i="1"/>
  <c r="AT13" i="1"/>
  <c r="AT12" i="1"/>
  <c r="AT11" i="1"/>
  <c r="AT10" i="1"/>
  <c r="AT9" i="1"/>
  <c r="AT8" i="1"/>
  <c r="B78" i="1" l="1"/>
  <c r="S77" i="1" l="1"/>
  <c r="S76" i="1"/>
  <c r="S75" i="1"/>
  <c r="S74" i="1"/>
  <c r="S73" i="1"/>
  <c r="S72" i="1"/>
  <c r="S71" i="1"/>
  <c r="S70" i="1"/>
  <c r="S69" i="1"/>
  <c r="S68" i="1"/>
  <c r="S67" i="1"/>
  <c r="S66" i="1"/>
  <c r="S65" i="1"/>
  <c r="S64" i="1"/>
  <c r="S63" i="1"/>
  <c r="S62" i="1"/>
  <c r="S61" i="1"/>
  <c r="S60" i="1"/>
  <c r="S59" i="1"/>
  <c r="S58" i="1"/>
  <c r="S57" i="1"/>
  <c r="S56" i="1"/>
  <c r="S55" i="1"/>
  <c r="S54" i="1"/>
  <c r="S53" i="1"/>
  <c r="S52" i="1"/>
  <c r="S51" i="1"/>
  <c r="S50" i="1"/>
  <c r="S49" i="1"/>
  <c r="S48" i="1"/>
  <c r="S47" i="1"/>
  <c r="S46" i="1"/>
  <c r="S45" i="1"/>
  <c r="S44" i="1"/>
  <c r="S43" i="1"/>
  <c r="S42" i="1"/>
  <c r="S41" i="1"/>
  <c r="S40" i="1"/>
  <c r="S39" i="1"/>
  <c r="S38" i="1"/>
  <c r="S37" i="1"/>
  <c r="S36" i="1"/>
  <c r="S35" i="1"/>
  <c r="S34" i="1"/>
  <c r="S33" i="1"/>
  <c r="S32" i="1"/>
  <c r="S31" i="1"/>
  <c r="S30" i="1"/>
  <c r="S29" i="1"/>
  <c r="S28" i="1"/>
  <c r="S27" i="1"/>
  <c r="S26" i="1"/>
  <c r="S25" i="1"/>
  <c r="S24" i="1"/>
  <c r="S23" i="1"/>
  <c r="S22" i="1"/>
  <c r="S21" i="1"/>
  <c r="S20" i="1"/>
  <c r="S19" i="1"/>
  <c r="S18" i="1"/>
  <c r="S17" i="1"/>
  <c r="S16" i="1"/>
  <c r="S15" i="1"/>
  <c r="S14" i="1"/>
  <c r="S13" i="1"/>
  <c r="S12" i="1"/>
  <c r="S11" i="1"/>
  <c r="S10" i="1"/>
  <c r="S9" i="1"/>
  <c r="AH8" i="1"/>
  <c r="S8" i="1"/>
  <c r="AS78" i="1"/>
  <c r="AR78" i="1"/>
  <c r="AF78" i="1"/>
  <c r="R78" i="1"/>
  <c r="F66" i="10" l="1"/>
  <c r="F65" i="10"/>
  <c r="F49" i="10"/>
  <c r="F28" i="10"/>
  <c r="AX78" i="1" l="1"/>
  <c r="F73" i="10" l="1"/>
  <c r="T78" i="1" l="1"/>
  <c r="AM78" i="1"/>
  <c r="AL78" i="1"/>
  <c r="AK78" i="1"/>
  <c r="F59" i="10" l="1"/>
  <c r="F58" i="10"/>
  <c r="F57" i="10"/>
  <c r="F33" i="10"/>
  <c r="F78" i="1"/>
  <c r="E78" i="1"/>
  <c r="D78" i="1"/>
  <c r="C78" i="1"/>
  <c r="C79" i="1" l="1"/>
  <c r="F11" i="10"/>
  <c r="F12" i="10"/>
  <c r="F13" i="10"/>
  <c r="F15" i="10"/>
  <c r="BB78" i="1" l="1"/>
  <c r="BA78" i="1"/>
  <c r="AZ78" i="1"/>
  <c r="AY78" i="1"/>
  <c r="AW78" i="1"/>
  <c r="AV78" i="1"/>
  <c r="AU78" i="1"/>
  <c r="AQ78" i="1"/>
  <c r="AP78" i="1"/>
  <c r="AO78" i="1"/>
  <c r="AN78" i="1"/>
  <c r="AJ78" i="1"/>
  <c r="AI78" i="1"/>
  <c r="AG78" i="1"/>
  <c r="AE78" i="1"/>
  <c r="AD78" i="1"/>
  <c r="AC78" i="1"/>
  <c r="AB78" i="1"/>
  <c r="AA78" i="1"/>
  <c r="Z78" i="1"/>
  <c r="Y78" i="1"/>
  <c r="X78" i="1"/>
  <c r="W78" i="1"/>
  <c r="V78" i="1"/>
  <c r="U78" i="1"/>
  <c r="Q78" i="1"/>
  <c r="P78" i="1"/>
  <c r="O78" i="1"/>
  <c r="N78" i="1"/>
  <c r="M78" i="1"/>
  <c r="L78" i="1"/>
  <c r="K78" i="1"/>
  <c r="J78" i="1"/>
  <c r="I78" i="1"/>
  <c r="H78" i="1"/>
  <c r="G78" i="1"/>
  <c r="F76" i="10" l="1"/>
  <c r="F75" i="10"/>
  <c r="F74" i="10"/>
  <c r="F72" i="10"/>
  <c r="F71" i="10"/>
  <c r="F64" i="10"/>
  <c r="F63" i="10"/>
  <c r="F61" i="10"/>
  <c r="F60" i="10"/>
  <c r="F56" i="10"/>
  <c r="F50" i="10"/>
  <c r="F48" i="10"/>
  <c r="F46" i="10"/>
  <c r="F43" i="10"/>
  <c r="F42" i="10"/>
  <c r="F41" i="10"/>
  <c r="F40" i="10"/>
  <c r="F38" i="10"/>
  <c r="F37" i="10"/>
  <c r="F36" i="10"/>
  <c r="F35" i="10"/>
  <c r="F27" i="10"/>
  <c r="F26" i="10"/>
  <c r="F24" i="10"/>
  <c r="F23" i="10"/>
  <c r="F22" i="10"/>
  <c r="F21" i="10"/>
  <c r="F20" i="10"/>
  <c r="BD78" i="1"/>
  <c r="F70" i="10"/>
  <c r="BF78" i="1"/>
  <c r="AT78" i="1"/>
  <c r="F55" i="10"/>
  <c r="S78" i="1"/>
  <c r="F77" i="10"/>
  <c r="F44" i="10"/>
  <c r="AH78" i="1"/>
  <c r="F16" i="10"/>
  <c r="F17" i="10"/>
  <c r="F18" i="10"/>
  <c r="F19" i="10"/>
  <c r="BD79" i="1" l="1"/>
  <c r="F51" i="10"/>
  <c r="F29" i="10"/>
  <c r="G26" i="6"/>
  <c r="C8" i="6"/>
  <c r="C3" i="6"/>
  <c r="I10" i="6"/>
  <c r="I8" i="6"/>
  <c r="E47" i="6"/>
  <c r="D32" i="6"/>
  <c r="G24" i="6"/>
  <c r="G32" i="6"/>
  <c r="D31" i="6"/>
  <c r="G41" i="6"/>
  <c r="D23" i="6"/>
  <c r="G23" i="6"/>
  <c r="D29" i="6"/>
  <c r="E29" i="6"/>
  <c r="G30" i="6"/>
  <c r="D18" i="6"/>
  <c r="E44" i="6"/>
  <c r="G28" i="6"/>
  <c r="E25" i="6"/>
  <c r="E27" i="6"/>
  <c r="D21" i="6"/>
  <c r="D19" i="6"/>
  <c r="D17" i="6"/>
  <c r="E46" i="6"/>
  <c r="E24" i="6"/>
  <c r="E26" i="6"/>
  <c r="E28" i="6"/>
  <c r="E30" i="6"/>
  <c r="G25" i="6"/>
  <c r="G27" i="6"/>
  <c r="G29" i="6"/>
  <c r="D22" i="6"/>
  <c r="D20" i="6"/>
  <c r="E42" i="6"/>
  <c r="G43" i="6"/>
  <c r="G34" i="6"/>
  <c r="G40" i="6"/>
  <c r="G35" i="6"/>
  <c r="G33" i="6"/>
  <c r="E23" i="6"/>
  <c r="D16" i="6"/>
  <c r="D33" i="6"/>
  <c r="D35" i="6"/>
  <c r="D37" i="6"/>
  <c r="E32" i="6"/>
  <c r="E34" i="6"/>
  <c r="E36" i="6"/>
  <c r="E38" i="6"/>
  <c r="D41" i="6"/>
  <c r="D43" i="6"/>
  <c r="D45" i="6"/>
  <c r="E40" i="6"/>
  <c r="E16" i="6"/>
  <c r="E21" i="6"/>
  <c r="E19" i="6"/>
  <c r="E17" i="6"/>
  <c r="G22" i="6"/>
  <c r="G20" i="6"/>
  <c r="G18" i="6"/>
  <c r="D24" i="6"/>
  <c r="D26" i="6"/>
  <c r="D28" i="6"/>
  <c r="D30" i="6"/>
  <c r="I23" i="6"/>
  <c r="D34" i="6"/>
  <c r="D36" i="6"/>
  <c r="D38" i="6"/>
  <c r="E33" i="6"/>
  <c r="E35" i="6"/>
  <c r="E37" i="6"/>
  <c r="D40" i="6"/>
  <c r="D42" i="6"/>
  <c r="D44" i="6"/>
  <c r="D46" i="6"/>
  <c r="E41" i="6"/>
  <c r="E43" i="6"/>
  <c r="E45" i="6"/>
  <c r="E22" i="6"/>
  <c r="E20" i="6"/>
  <c r="E18" i="6"/>
  <c r="G16" i="6"/>
  <c r="G21" i="6"/>
  <c r="G19" i="6"/>
  <c r="G17" i="6"/>
  <c r="D25" i="6"/>
  <c r="D27" i="6"/>
  <c r="K23" i="6"/>
  <c r="I11" i="6"/>
  <c r="G31" i="6"/>
  <c r="D39" i="6"/>
  <c r="D48" i="6"/>
  <c r="I9" i="6"/>
  <c r="D47" i="6"/>
  <c r="E39" i="6"/>
  <c r="G37" i="6"/>
  <c r="G46" i="6"/>
  <c r="G45" i="6"/>
  <c r="E31" i="6"/>
  <c r="G42" i="6"/>
  <c r="G39" i="6"/>
  <c r="G36" i="6"/>
  <c r="G38" i="6"/>
  <c r="G44" i="6"/>
  <c r="E48" i="6"/>
  <c r="G48" i="6"/>
  <c r="G47" i="6"/>
  <c r="F79" i="10" l="1"/>
  <c r="I12" i="6"/>
  <c r="C9" i="6" s="1"/>
  <c r="Q79" i="1"/>
  <c r="D27" i="10" s="1"/>
  <c r="K8" i="6" l="1"/>
  <c r="K12" i="6" s="1"/>
  <c r="D9" i="6"/>
  <c r="C10" i="6"/>
  <c r="D10" i="6" s="1"/>
  <c r="H79" i="1"/>
  <c r="D17" i="10" s="1"/>
  <c r="K79" i="1"/>
  <c r="D20" i="10" s="1"/>
  <c r="AN79" i="1"/>
  <c r="D60" i="10" s="1"/>
  <c r="X79" i="1"/>
  <c r="D38" i="10" s="1"/>
  <c r="P79" i="1"/>
  <c r="D26" i="10" s="1"/>
  <c r="Y79" i="1"/>
  <c r="D40" i="10" s="1"/>
  <c r="L79" i="1"/>
  <c r="D21" i="10" s="1"/>
  <c r="AX79" i="1"/>
  <c r="D73" i="10" s="1"/>
  <c r="C7" i="10"/>
  <c r="S79" i="1"/>
  <c r="D29" i="10" s="1"/>
  <c r="AH79" i="1"/>
  <c r="D51" i="10" s="1"/>
  <c r="AL79" i="1"/>
  <c r="D58" i="10" s="1"/>
  <c r="BA79" i="1"/>
  <c r="D76" i="10" s="1"/>
  <c r="BB79" i="1"/>
  <c r="AZ79" i="1"/>
  <c r="D75" i="10" s="1"/>
  <c r="AD79" i="1"/>
  <c r="D46" i="10" s="1"/>
  <c r="AR79" i="1"/>
  <c r="D65" i="10" s="1"/>
  <c r="O79" i="1"/>
  <c r="D24" i="10" s="1"/>
  <c r="N79" i="1"/>
  <c r="D23" i="10" s="1"/>
  <c r="J79" i="1"/>
  <c r="D19" i="10" s="1"/>
  <c r="M79" i="1"/>
  <c r="D22" i="10" s="1"/>
  <c r="AS79" i="1"/>
  <c r="D66" i="10" s="1"/>
  <c r="E79" i="1"/>
  <c r="D13" i="10" s="1"/>
  <c r="I79" i="1"/>
  <c r="D18" i="10" s="1"/>
  <c r="W79" i="1"/>
  <c r="D37" i="10" s="1"/>
  <c r="AE79" i="1"/>
  <c r="D48" i="10" s="1"/>
  <c r="AO79" i="1"/>
  <c r="D61" i="10" s="1"/>
  <c r="AQ79" i="1"/>
  <c r="D64" i="10" s="1"/>
  <c r="AF79" i="1"/>
  <c r="D49" i="10" s="1"/>
  <c r="AC79" i="1"/>
  <c r="D44" i="10" s="1"/>
  <c r="D79" i="10"/>
  <c r="AB79" i="1"/>
  <c r="D43" i="10" s="1"/>
  <c r="F79" i="1"/>
  <c r="D15" i="10" s="1"/>
  <c r="Z79" i="1"/>
  <c r="D41" i="10" s="1"/>
  <c r="K10" i="6"/>
  <c r="K11" i="6"/>
  <c r="K9" i="6"/>
  <c r="AY79" i="1"/>
  <c r="D74" i="10" s="1"/>
  <c r="AP79" i="1"/>
  <c r="D63" i="10" s="1"/>
  <c r="AV79" i="1"/>
  <c r="D71" i="10" s="1"/>
  <c r="AM79" i="1"/>
  <c r="D59" i="10" s="1"/>
  <c r="T79" i="1"/>
  <c r="D33" i="10" s="1"/>
  <c r="AA79" i="1"/>
  <c r="D42" i="10" s="1"/>
  <c r="V79" i="1"/>
  <c r="D36" i="10" s="1"/>
  <c r="R79" i="1"/>
  <c r="D28" i="10" s="1"/>
  <c r="AG79" i="1"/>
  <c r="D50" i="10" s="1"/>
  <c r="D79" i="1"/>
  <c r="D12" i="10" s="1"/>
  <c r="AJ79" i="1"/>
  <c r="D56" i="10" s="1"/>
  <c r="AK79" i="1"/>
  <c r="D57" i="10" s="1"/>
  <c r="AW79" i="1"/>
  <c r="D72" i="10" s="1"/>
  <c r="U79" i="1"/>
  <c r="D35" i="10" s="1"/>
  <c r="AI79" i="1"/>
  <c r="D55" i="10" s="1"/>
  <c r="AU79" i="1"/>
  <c r="D70" i="10" s="1"/>
  <c r="G79" i="1"/>
  <c r="D16" i="10" s="1"/>
  <c r="D11" i="10"/>
  <c r="BE8" i="1"/>
  <c r="BE52" i="1"/>
  <c r="BE47" i="1"/>
  <c r="BE56" i="1"/>
  <c r="BE21" i="1"/>
  <c r="BE12" i="1"/>
  <c r="BE68" i="1"/>
  <c r="BE19" i="1"/>
  <c r="BE60" i="1"/>
  <c r="BE55" i="1"/>
  <c r="BE44" i="1"/>
  <c r="BE75" i="1"/>
  <c r="BE16" i="1"/>
  <c r="BE41" i="1"/>
  <c r="BE31" i="1"/>
  <c r="BE40" i="1"/>
  <c r="BE61" i="1"/>
  <c r="BE39" i="1"/>
  <c r="BE35" i="1"/>
  <c r="BE70" i="1"/>
  <c r="BE51" i="1"/>
  <c r="BE15" i="1"/>
  <c r="BE49" i="1"/>
  <c r="BE48" i="1"/>
  <c r="BE69" i="1"/>
  <c r="BE25" i="1"/>
  <c r="BE74" i="1"/>
  <c r="BE58" i="1"/>
  <c r="BE32" i="1"/>
  <c r="BE54" i="1"/>
  <c r="BE22" i="1"/>
  <c r="BE28" i="1"/>
  <c r="BE9" i="1"/>
  <c r="BE65" i="1"/>
  <c r="BE67" i="1"/>
  <c r="BE50" i="1"/>
  <c r="BE10" i="1"/>
  <c r="BE63" i="1"/>
  <c r="BE18" i="1"/>
  <c r="BE11" i="1"/>
  <c r="BE77" i="1"/>
  <c r="BE43" i="1"/>
  <c r="BE37" i="1"/>
  <c r="BE42" i="1"/>
  <c r="BE26" i="1"/>
  <c r="BE45" i="1"/>
  <c r="BE14" i="1"/>
  <c r="BE64" i="1"/>
  <c r="BE13" i="1"/>
  <c r="F67" i="10"/>
  <c r="BE38" i="1"/>
  <c r="BE30" i="1"/>
  <c r="BE73" i="1"/>
  <c r="BE34" i="1"/>
  <c r="BE57" i="1"/>
  <c r="BE62" i="1"/>
  <c r="BE24" i="1"/>
  <c r="BE72" i="1"/>
  <c r="BE59" i="1"/>
  <c r="BE23" i="1"/>
  <c r="BE46" i="1"/>
  <c r="BE36" i="1"/>
  <c r="AT79" i="1"/>
  <c r="D67" i="10" s="1"/>
  <c r="BE17" i="1"/>
  <c r="BE27" i="1"/>
  <c r="BE33" i="1"/>
  <c r="BE76" i="1"/>
  <c r="BE29" i="1"/>
  <c r="BE66" i="1"/>
  <c r="BE53" i="1"/>
  <c r="BE71" i="1"/>
  <c r="BE20" i="1"/>
  <c r="BE78" i="1"/>
  <c r="F81" i="10" l="1"/>
  <c r="BE79" i="1"/>
  <c r="D81" i="10" s="1"/>
  <c r="D77"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6" authorId="0" shapeId="0" xr:uid="{00000000-0006-0000-0000-000001000000}">
      <text>
        <r>
          <rPr>
            <b/>
            <sz val="10"/>
            <color indexed="81"/>
            <rFont val="ＭＳ Ｐゴシック"/>
            <family val="3"/>
            <charset val="128"/>
          </rPr>
          <t>集計シートに入力された販売事業所名の合計が集計シートの左下に「合計」として表示されます。表示された数値が申告書回収事業所数と一致することを確認のうえ、このセルに入力をお願いします。</t>
        </r>
      </text>
    </comment>
  </commentList>
</comments>
</file>

<file path=xl/sharedStrings.xml><?xml version="1.0" encoding="utf-8"?>
<sst xmlns="http://schemas.openxmlformats.org/spreadsheetml/2006/main" count="503" uniqueCount="219">
  <si>
    <t>合計</t>
    <rPh sb="0" eb="2">
      <t>ゴウケイ</t>
    </rPh>
    <phoneticPr fontId="2"/>
  </si>
  <si>
    <t>都道府県協会名</t>
    <rPh sb="0" eb="4">
      <t>トドウフケン</t>
    </rPh>
    <rPh sb="4" eb="6">
      <t>キョウカイ</t>
    </rPh>
    <rPh sb="6" eb="7">
      <t>メイ</t>
    </rPh>
    <phoneticPr fontId="2"/>
  </si>
  <si>
    <t>No.</t>
    <phoneticPr fontId="2"/>
  </si>
  <si>
    <t>Ⅰ　事業所の概要</t>
    <rPh sb="2" eb="5">
      <t>ジギョウショ</t>
    </rPh>
    <rPh sb="6" eb="8">
      <t>ガイヨウ</t>
    </rPh>
    <phoneticPr fontId="2"/>
  </si>
  <si>
    <t>事業所</t>
    <rPh sb="0" eb="3">
      <t>ジギョウショ</t>
    </rPh>
    <phoneticPr fontId="2"/>
  </si>
  <si>
    <t>監督所管</t>
    <rPh sb="0" eb="2">
      <t>カントク</t>
    </rPh>
    <rPh sb="2" eb="4">
      <t>ショカン</t>
    </rPh>
    <phoneticPr fontId="2"/>
  </si>
  <si>
    <t>率</t>
    <rPh sb="0" eb="1">
      <t>リツ</t>
    </rPh>
    <phoneticPr fontId="2"/>
  </si>
  <si>
    <t>報告書配布事業所</t>
    <rPh sb="0" eb="3">
      <t>ホウコクショ</t>
    </rPh>
    <rPh sb="3" eb="5">
      <t>ハイフ</t>
    </rPh>
    <rPh sb="5" eb="8">
      <t>ジギョウショ</t>
    </rPh>
    <phoneticPr fontId="2"/>
  </si>
  <si>
    <t>報告書回収事業所</t>
    <rPh sb="0" eb="3">
      <t>ホウコクショ</t>
    </rPh>
    <rPh sb="3" eb="5">
      <t>カイシュウ</t>
    </rPh>
    <rPh sb="5" eb="8">
      <t>ジギョウショ</t>
    </rPh>
    <phoneticPr fontId="2"/>
  </si>
  <si>
    <t>報告書未回収事業所</t>
    <rPh sb="0" eb="3">
      <t>ホウコクショ</t>
    </rPh>
    <rPh sb="3" eb="4">
      <t>ミ</t>
    </rPh>
    <rPh sb="4" eb="6">
      <t>カイシュウ</t>
    </rPh>
    <rPh sb="6" eb="9">
      <t>ジギョウショ</t>
    </rPh>
    <phoneticPr fontId="2"/>
  </si>
  <si>
    <t>合　計</t>
    <rPh sb="0" eb="1">
      <t>ゴウ</t>
    </rPh>
    <rPh sb="2" eb="3">
      <t>ケイ</t>
    </rPh>
    <phoneticPr fontId="2"/>
  </si>
  <si>
    <t>数</t>
    <rPh sb="0" eb="1">
      <t>スウ</t>
    </rPh>
    <phoneticPr fontId="2"/>
  </si>
  <si>
    <t>－</t>
    <phoneticPr fontId="2"/>
  </si>
  <si>
    <t>経済産業省所管</t>
    <rPh sb="0" eb="5">
      <t>ケイザイ</t>
    </rPh>
    <rPh sb="5" eb="7">
      <t>ショカン</t>
    </rPh>
    <phoneticPr fontId="2"/>
  </si>
  <si>
    <t>都道府県所管</t>
    <rPh sb="0" eb="4">
      <t>トドウフケン</t>
    </rPh>
    <rPh sb="4" eb="6">
      <t>ショカン</t>
    </rPh>
    <phoneticPr fontId="2"/>
  </si>
  <si>
    <t>産業保安監督部所管</t>
    <rPh sb="0" eb="2">
      <t>サンギョウ</t>
    </rPh>
    <rPh sb="2" eb="4">
      <t>ホアン</t>
    </rPh>
    <rPh sb="4" eb="6">
      <t>カントク</t>
    </rPh>
    <rPh sb="6" eb="7">
      <t>ブ</t>
    </rPh>
    <rPh sb="7" eb="9">
      <t>ショカン</t>
    </rPh>
    <phoneticPr fontId="2"/>
  </si>
  <si>
    <t>（社）エルピーガス協会　調査</t>
    <rPh sb="1" eb="2">
      <t>シャ</t>
    </rPh>
    <rPh sb="9" eb="11">
      <t>キョウカイ</t>
    </rPh>
    <rPh sb="12" eb="14">
      <t>チョウサ</t>
    </rPh>
    <phoneticPr fontId="2"/>
  </si>
  <si>
    <t>ＬＰＧ車</t>
    <rPh sb="3" eb="4">
      <t>シャ</t>
    </rPh>
    <phoneticPr fontId="2"/>
  </si>
  <si>
    <t>ガソリン車</t>
    <rPh sb="4" eb="5">
      <t>シャ</t>
    </rPh>
    <phoneticPr fontId="2"/>
  </si>
  <si>
    <t>ディーゼル車</t>
    <rPh sb="5" eb="6">
      <t>シャ</t>
    </rPh>
    <phoneticPr fontId="2"/>
  </si>
  <si>
    <t>導入状況</t>
    <rPh sb="0" eb="2">
      <t>ドウニュウ</t>
    </rPh>
    <rPh sb="2" eb="4">
      <t>ジョウキョウ</t>
    </rPh>
    <phoneticPr fontId="2"/>
  </si>
  <si>
    <t>自社への導入</t>
    <rPh sb="0" eb="2">
      <t>ジシャ</t>
    </rPh>
    <rPh sb="4" eb="6">
      <t>ドウニュウ</t>
    </rPh>
    <phoneticPr fontId="2"/>
  </si>
  <si>
    <t>社外への斡旋導入</t>
    <rPh sb="0" eb="2">
      <t>シャガイ</t>
    </rPh>
    <rPh sb="4" eb="6">
      <t>アッセン</t>
    </rPh>
    <rPh sb="6" eb="8">
      <t>ドウニュウ</t>
    </rPh>
    <phoneticPr fontId="2"/>
  </si>
  <si>
    <t>ボディ形状</t>
    <rPh sb="3" eb="5">
      <t>ケイジョウ</t>
    </rPh>
    <phoneticPr fontId="2"/>
  </si>
  <si>
    <t>現保有台数</t>
    <rPh sb="0" eb="1">
      <t>ゲン</t>
    </rPh>
    <rPh sb="1" eb="3">
      <t>ホユウ</t>
    </rPh>
    <rPh sb="3" eb="5">
      <t>ダイスウ</t>
    </rPh>
    <phoneticPr fontId="2"/>
  </si>
  <si>
    <t>平成２２年度</t>
    <rPh sb="0" eb="2">
      <t>ヘイセイ</t>
    </rPh>
    <rPh sb="4" eb="6">
      <t>ネンド</t>
    </rPh>
    <phoneticPr fontId="2"/>
  </si>
  <si>
    <t>平成２３年度</t>
    <rPh sb="0" eb="2">
      <t>ヘイセイ</t>
    </rPh>
    <rPh sb="4" eb="6">
      <t>ネンド</t>
    </rPh>
    <phoneticPr fontId="2"/>
  </si>
  <si>
    <t>セダン</t>
    <phoneticPr fontId="2"/>
  </si>
  <si>
    <t>バン</t>
    <phoneticPr fontId="2"/>
  </si>
  <si>
    <t>コンパクトカー</t>
    <phoneticPr fontId="2"/>
  </si>
  <si>
    <t>軽乗用車</t>
    <rPh sb="0" eb="1">
      <t>ケイ</t>
    </rPh>
    <rPh sb="1" eb="3">
      <t>ジョウヨウ</t>
    </rPh>
    <rPh sb="3" eb="4">
      <t>シャ</t>
    </rPh>
    <phoneticPr fontId="2"/>
  </si>
  <si>
    <t>軽バン</t>
    <phoneticPr fontId="2"/>
  </si>
  <si>
    <t>軽トラック</t>
    <rPh sb="0" eb="1">
      <t>ケイ</t>
    </rPh>
    <phoneticPr fontId="2"/>
  </si>
  <si>
    <t>トラック・バス</t>
    <phoneticPr fontId="2"/>
  </si>
  <si>
    <t>計</t>
    <rPh sb="0" eb="1">
      <t>ケイ</t>
    </rPh>
    <phoneticPr fontId="2"/>
  </si>
  <si>
    <t>その他車</t>
    <rPh sb="2" eb="3">
      <t>タ</t>
    </rPh>
    <rPh sb="3" eb="4">
      <t>シャ</t>
    </rPh>
    <phoneticPr fontId="2"/>
  </si>
  <si>
    <t>平成２３年度「安全機器普及状況及び１販売店１基１台運動等」調査報告書</t>
    <phoneticPr fontId="2"/>
  </si>
  <si>
    <t>現保有台数のうち平成２３年度導入台数</t>
    <rPh sb="0" eb="1">
      <t>ゲン</t>
    </rPh>
    <rPh sb="1" eb="3">
      <t>ホユウ</t>
    </rPh>
    <rPh sb="3" eb="5">
      <t>ダイスウ</t>
    </rPh>
    <rPh sb="8" eb="10">
      <t>ヘイセイ</t>
    </rPh>
    <rPh sb="12" eb="14">
      <t>ネンド</t>
    </rPh>
    <rPh sb="14" eb="16">
      <t>ドウニュウ</t>
    </rPh>
    <rPh sb="16" eb="18">
      <t>ダイスウ</t>
    </rPh>
    <phoneticPr fontId="2"/>
  </si>
  <si>
    <t>現保有台数のうち１０年以上経過車</t>
    <rPh sb="0" eb="1">
      <t>ゲン</t>
    </rPh>
    <rPh sb="1" eb="3">
      <t>ホユウ</t>
    </rPh>
    <rPh sb="3" eb="5">
      <t>ダイスウ</t>
    </rPh>
    <rPh sb="10" eb="11">
      <t>ネン</t>
    </rPh>
    <rPh sb="11" eb="13">
      <t>イジョウ</t>
    </rPh>
    <rPh sb="13" eb="15">
      <t>ケイカ</t>
    </rPh>
    <rPh sb="15" eb="16">
      <t>シャ</t>
    </rPh>
    <phoneticPr fontId="2"/>
  </si>
  <si>
    <t>平成２４年３月末現在</t>
    <rPh sb="0" eb="2">
      <t>ヘイセイ</t>
    </rPh>
    <rPh sb="4" eb="5">
      <t>ネン</t>
    </rPh>
    <rPh sb="6" eb="7">
      <t>ガツ</t>
    </rPh>
    <rPh sb="7" eb="8">
      <t>スエ</t>
    </rPh>
    <rPh sb="8" eb="10">
      <t>ゲンザイ</t>
    </rPh>
    <phoneticPr fontId="2"/>
  </si>
  <si>
    <t>合　　　計</t>
    <rPh sb="0" eb="1">
      <t>ゴウ</t>
    </rPh>
    <rPh sb="4" eb="5">
      <t>ケイ</t>
    </rPh>
    <phoneticPr fontId="2"/>
  </si>
  <si>
    <t>市町村所管</t>
    <rPh sb="0" eb="3">
      <t>シチョウソン</t>
    </rPh>
    <rPh sb="3" eb="5">
      <t>ショカン</t>
    </rPh>
    <phoneticPr fontId="2"/>
  </si>
  <si>
    <t>販売事業所名</t>
    <phoneticPr fontId="2"/>
  </si>
  <si>
    <t>事業所の概要</t>
    <rPh sb="0" eb="3">
      <t>ジギョウショ</t>
    </rPh>
    <rPh sb="4" eb="6">
      <t>ガイヨウ</t>
    </rPh>
    <phoneticPr fontId="2"/>
  </si>
  <si>
    <t>Ⅰ.保安方針</t>
    <phoneticPr fontId="2"/>
  </si>
  <si>
    <t>Ｎｏ．２　安全機器等の設置の取組</t>
    <rPh sb="5" eb="7">
      <t>アンゼン</t>
    </rPh>
    <rPh sb="7" eb="10">
      <t>キキトウ</t>
    </rPh>
    <rPh sb="11" eb="13">
      <t>セッチ</t>
    </rPh>
    <rPh sb="14" eb="16">
      <t>トリクミ</t>
    </rPh>
    <phoneticPr fontId="2"/>
  </si>
  <si>
    <t>自主保安活動チェックシート</t>
    <phoneticPr fontId="2"/>
  </si>
  <si>
    <t>計画</t>
    <rPh sb="0" eb="2">
      <t>ケイカク</t>
    </rPh>
    <phoneticPr fontId="2"/>
  </si>
  <si>
    <t>実行</t>
    <rPh sb="0" eb="2">
      <t>ジッコウ</t>
    </rPh>
    <phoneticPr fontId="2"/>
  </si>
  <si>
    <t>Ⅱ.保安管理体制</t>
    <phoneticPr fontId="2"/>
  </si>
  <si>
    <t>Ｎｏ．２　消費者保安啓発活動</t>
    <phoneticPr fontId="2"/>
  </si>
  <si>
    <t>総合計</t>
    <rPh sb="0" eb="1">
      <t>ソウ</t>
    </rPh>
    <rPh sb="1" eb="3">
      <t>ゴウケイ</t>
    </rPh>
    <phoneticPr fontId="2"/>
  </si>
  <si>
    <t>検討
・評価</t>
    <rPh sb="0" eb="2">
      <t>ケントウ</t>
    </rPh>
    <rPh sb="4" eb="6">
      <t>ヒョウカ</t>
    </rPh>
    <phoneticPr fontId="2"/>
  </si>
  <si>
    <t>設置
推進</t>
    <rPh sb="0" eb="2">
      <t>セッチ</t>
    </rPh>
    <rPh sb="3" eb="5">
      <t>スイシン</t>
    </rPh>
    <phoneticPr fontId="2"/>
  </si>
  <si>
    <t>平均</t>
    <rPh sb="0" eb="2">
      <t>ヘイキン</t>
    </rPh>
    <phoneticPr fontId="2"/>
  </si>
  <si>
    <t>Ⅰ.保安方針</t>
    <rPh sb="2" eb="4">
      <t>ホアン</t>
    </rPh>
    <rPh sb="4" eb="6">
      <t>ホウシン</t>
    </rPh>
    <phoneticPr fontId="2"/>
  </si>
  <si>
    <t>項目</t>
    <rPh sb="0" eb="2">
      <t>コウモク</t>
    </rPh>
    <phoneticPr fontId="2"/>
  </si>
  <si>
    <t>点</t>
    <rPh sb="0" eb="1">
      <t>テン</t>
    </rPh>
    <phoneticPr fontId="2"/>
  </si>
  <si>
    <t>検討・評価</t>
    <rPh sb="0" eb="2">
      <t>ケントウ</t>
    </rPh>
    <rPh sb="3" eb="5">
      <t>ヒョウカ</t>
    </rPh>
    <phoneticPr fontId="2"/>
  </si>
  <si>
    <t>Ｎｏ．２　安全機器等の設置の取組</t>
    <rPh sb="5" eb="7">
      <t>アンゼン</t>
    </rPh>
    <rPh sb="7" eb="9">
      <t>キキ</t>
    </rPh>
    <rPh sb="9" eb="10">
      <t>トウ</t>
    </rPh>
    <rPh sb="11" eb="13">
      <t>セッチ</t>
    </rPh>
    <rPh sb="14" eb="15">
      <t>ト</t>
    </rPh>
    <rPh sb="15" eb="16">
      <t>ク</t>
    </rPh>
    <phoneticPr fontId="2"/>
  </si>
  <si>
    <t>設置推進</t>
    <rPh sb="0" eb="2">
      <t>セッチ</t>
    </rPh>
    <rPh sb="2" eb="4">
      <t>スイシン</t>
    </rPh>
    <phoneticPr fontId="2"/>
  </si>
  <si>
    <t>集中監視システムの導入</t>
    <rPh sb="0" eb="2">
      <t>シュウチュウ</t>
    </rPh>
    <rPh sb="2" eb="4">
      <t>カンシ</t>
    </rPh>
    <rPh sb="9" eb="11">
      <t>ドウニュウ</t>
    </rPh>
    <phoneticPr fontId="2"/>
  </si>
  <si>
    <t>安全装置付きガスコンロ</t>
    <rPh sb="0" eb="2">
      <t>アンゼン</t>
    </rPh>
    <rPh sb="2" eb="4">
      <t>ソウチ</t>
    </rPh>
    <rPh sb="4" eb="5">
      <t>ツ</t>
    </rPh>
    <phoneticPr fontId="2"/>
  </si>
  <si>
    <t>Ｎｏ．３　予防保全（期限管理）</t>
    <rPh sb="5" eb="7">
      <t>ヨボウ</t>
    </rPh>
    <rPh sb="7" eb="9">
      <t>ホゼン</t>
    </rPh>
    <rPh sb="10" eb="12">
      <t>キゲン</t>
    </rPh>
    <rPh sb="12" eb="14">
      <t>カンリ</t>
    </rPh>
    <phoneticPr fontId="2"/>
  </si>
  <si>
    <t>定期交換の管理</t>
    <rPh sb="0" eb="2">
      <t>テイキ</t>
    </rPh>
    <rPh sb="2" eb="4">
      <t>コウカン</t>
    </rPh>
    <rPh sb="5" eb="7">
      <t>カンリ</t>
    </rPh>
    <phoneticPr fontId="2"/>
  </si>
  <si>
    <t>老朽化設備・機器の一掃</t>
    <rPh sb="0" eb="3">
      <t>ロウキュウカ</t>
    </rPh>
    <rPh sb="3" eb="5">
      <t>セツビ</t>
    </rPh>
    <rPh sb="6" eb="8">
      <t>キキ</t>
    </rPh>
    <rPh sb="9" eb="11">
      <t>イッソウ</t>
    </rPh>
    <phoneticPr fontId="2"/>
  </si>
  <si>
    <t>Ⅱ.保安管理体制</t>
    <rPh sb="2" eb="4">
      <t>ホアン</t>
    </rPh>
    <rPh sb="4" eb="6">
      <t>カンリ</t>
    </rPh>
    <rPh sb="6" eb="8">
      <t>タイセイ</t>
    </rPh>
    <phoneticPr fontId="2"/>
  </si>
  <si>
    <t>不完全燃焼防止装置が付いていない器具を使用している消費者への保安啓発活動</t>
    <rPh sb="16" eb="18">
      <t>キグ</t>
    </rPh>
    <rPh sb="19" eb="21">
      <t>シヨウ</t>
    </rPh>
    <phoneticPr fontId="2"/>
  </si>
  <si>
    <t>Ｎｏ．１　自主的な保安高度化の取組</t>
    <rPh sb="9" eb="11">
      <t>ホアン</t>
    </rPh>
    <phoneticPr fontId="2"/>
  </si>
  <si>
    <t>メータの異常表示の確認</t>
    <rPh sb="4" eb="6">
      <t>イジョウ</t>
    </rPh>
    <rPh sb="6" eb="8">
      <t>ヒョウジ</t>
    </rPh>
    <rPh sb="9" eb="11">
      <t>カクニン</t>
    </rPh>
    <phoneticPr fontId="2"/>
  </si>
  <si>
    <t>安全装置の有無の調査</t>
    <rPh sb="0" eb="2">
      <t>アンゼン</t>
    </rPh>
    <rPh sb="2" eb="4">
      <t>ソウチ</t>
    </rPh>
    <rPh sb="5" eb="7">
      <t>ウム</t>
    </rPh>
    <rPh sb="8" eb="10">
      <t>チョウサ</t>
    </rPh>
    <phoneticPr fontId="2"/>
  </si>
  <si>
    <t>Ｎｏ．２　消費者保安啓発活動</t>
    <rPh sb="5" eb="8">
      <t>ショウヒシャ</t>
    </rPh>
    <rPh sb="8" eb="10">
      <t>ホアン</t>
    </rPh>
    <rPh sb="10" eb="12">
      <t>ケイハツ</t>
    </rPh>
    <rPh sb="12" eb="14">
      <t>カツドウ</t>
    </rPh>
    <phoneticPr fontId="2"/>
  </si>
  <si>
    <t>消費者への保安啓発活動</t>
    <rPh sb="0" eb="3">
      <t>ショウヒシャ</t>
    </rPh>
    <rPh sb="5" eb="7">
      <t>ホアン</t>
    </rPh>
    <rPh sb="7" eb="9">
      <t>ケイハツ</t>
    </rPh>
    <rPh sb="9" eb="11">
      <t>カツドウ</t>
    </rPh>
    <phoneticPr fontId="2"/>
  </si>
  <si>
    <t>１０月の消費者保安月間における消費者への保安啓発活動</t>
    <rPh sb="2" eb="3">
      <t>ガツ</t>
    </rPh>
    <rPh sb="4" eb="7">
      <t>ショウヒシャ</t>
    </rPh>
    <rPh sb="7" eb="9">
      <t>ホアン</t>
    </rPh>
    <rPh sb="9" eb="11">
      <t>ゲッカン</t>
    </rPh>
    <rPh sb="15" eb="18">
      <t>ショウヒシャ</t>
    </rPh>
    <rPh sb="20" eb="22">
      <t>ホアン</t>
    </rPh>
    <rPh sb="22" eb="24">
      <t>ケイハツ</t>
    </rPh>
    <rPh sb="24" eb="26">
      <t>カツドウ</t>
    </rPh>
    <phoneticPr fontId="2"/>
  </si>
  <si>
    <t>平均得点</t>
    <rPh sb="0" eb="2">
      <t>ヘイキン</t>
    </rPh>
    <rPh sb="2" eb="4">
      <t>トクテン</t>
    </rPh>
    <phoneticPr fontId="2"/>
  </si>
  <si>
    <t>申告書配布事業所数</t>
    <rPh sb="0" eb="3">
      <t>シンコクショ</t>
    </rPh>
    <rPh sb="3" eb="5">
      <t>ハイフ</t>
    </rPh>
    <rPh sb="5" eb="8">
      <t>ジギョウショ</t>
    </rPh>
    <rPh sb="8" eb="9">
      <t>スウ</t>
    </rPh>
    <phoneticPr fontId="2"/>
  </si>
  <si>
    <t>申告書回収事業所数</t>
    <rPh sb="0" eb="3">
      <t>シンコクショ</t>
    </rPh>
    <rPh sb="3" eb="5">
      <t>カイシュウ</t>
    </rPh>
    <rPh sb="5" eb="8">
      <t>ジギョウショ</t>
    </rPh>
    <rPh sb="8" eb="9">
      <t>スウ</t>
    </rPh>
    <phoneticPr fontId="2"/>
  </si>
  <si>
    <t>回収率</t>
    <rPh sb="0" eb="2">
      <t>カイシュウ</t>
    </rPh>
    <rPh sb="2" eb="3">
      <t>リツ</t>
    </rPh>
    <phoneticPr fontId="2"/>
  </si>
  <si>
    <t>合計得点</t>
    <rPh sb="0" eb="2">
      <t>ゴウケイ</t>
    </rPh>
    <rPh sb="2" eb="4">
      <t>トクテン</t>
    </rPh>
    <phoneticPr fontId="2"/>
  </si>
  <si>
    <t>備考</t>
    <rPh sb="0" eb="2">
      <t>ビコウ</t>
    </rPh>
    <phoneticPr fontId="2"/>
  </si>
  <si>
    <t>２点又は０点</t>
    <rPh sb="1" eb="2">
      <t>テン</t>
    </rPh>
    <rPh sb="2" eb="3">
      <t>マタ</t>
    </rPh>
    <rPh sb="5" eb="6">
      <t>テン</t>
    </rPh>
    <phoneticPr fontId="2"/>
  </si>
  <si>
    <t>３点又は０点</t>
    <rPh sb="1" eb="2">
      <t>テン</t>
    </rPh>
    <rPh sb="2" eb="3">
      <t>マタ</t>
    </rPh>
    <rPh sb="5" eb="6">
      <t>テン</t>
    </rPh>
    <phoneticPr fontId="2"/>
  </si>
  <si>
    <t>ガス栓カバー等</t>
    <rPh sb="2" eb="3">
      <t>セン</t>
    </rPh>
    <rPh sb="6" eb="7">
      <t>トウ</t>
    </rPh>
    <phoneticPr fontId="2"/>
  </si>
  <si>
    <t>体制整備等</t>
    <rPh sb="4" eb="5">
      <t>トウ</t>
    </rPh>
    <phoneticPr fontId="2"/>
  </si>
  <si>
    <t>3点、2点又は0点</t>
    <rPh sb="1" eb="2">
      <t>テン</t>
    </rPh>
    <rPh sb="4" eb="5">
      <t>テン</t>
    </rPh>
    <rPh sb="5" eb="6">
      <t>マタ</t>
    </rPh>
    <rPh sb="8" eb="9">
      <t>テン</t>
    </rPh>
    <phoneticPr fontId="2"/>
  </si>
  <si>
    <t>Ⅲ.保安業務  （法定保安業務以外の自主的な保安高度化の取組）</t>
    <phoneticPr fontId="2"/>
  </si>
  <si>
    <t>保安講習会参加</t>
    <phoneticPr fontId="2"/>
  </si>
  <si>
    <t>技術力向上指導</t>
    <phoneticPr fontId="2"/>
  </si>
  <si>
    <t>体制整備等</t>
    <phoneticPr fontId="2"/>
  </si>
  <si>
    <t>＊集計の際、提出のない販売事業所の行は全て削除してください（販売事業所名の入力の有無で販売事業所数をカウントしているためです）。</t>
    <rPh sb="1" eb="3">
      <t>シュウケイ</t>
    </rPh>
    <rPh sb="4" eb="5">
      <t>サイ</t>
    </rPh>
    <rPh sb="6" eb="8">
      <t>テイシュツ</t>
    </rPh>
    <rPh sb="11" eb="13">
      <t>ハンバイ</t>
    </rPh>
    <rPh sb="13" eb="16">
      <t>ジギョウショ</t>
    </rPh>
    <rPh sb="17" eb="18">
      <t>ギョウ</t>
    </rPh>
    <rPh sb="19" eb="20">
      <t>スベ</t>
    </rPh>
    <rPh sb="21" eb="23">
      <t>サクジョ</t>
    </rPh>
    <rPh sb="30" eb="32">
      <t>ハンバイ</t>
    </rPh>
    <rPh sb="32" eb="35">
      <t>ジギョウショ</t>
    </rPh>
    <rPh sb="35" eb="36">
      <t>メイ</t>
    </rPh>
    <rPh sb="37" eb="39">
      <t>ニュウリョク</t>
    </rPh>
    <rPh sb="40" eb="42">
      <t>ウム</t>
    </rPh>
    <rPh sb="43" eb="45">
      <t>ハンバイ</t>
    </rPh>
    <rPh sb="45" eb="48">
      <t>ジギョウショ</t>
    </rPh>
    <rPh sb="48" eb="49">
      <t>スウ</t>
    </rPh>
    <phoneticPr fontId="2"/>
  </si>
  <si>
    <t>Ｎｏ．１　自主的な保安高度化の取組</t>
    <phoneticPr fontId="2"/>
  </si>
  <si>
    <t>リコール対象品への対応</t>
    <rPh sb="4" eb="6">
      <t>タイショウ</t>
    </rPh>
    <rPh sb="6" eb="7">
      <t>ヒン</t>
    </rPh>
    <rPh sb="9" eb="11">
      <t>タイオウ</t>
    </rPh>
    <phoneticPr fontId="2"/>
  </si>
  <si>
    <t>設置率</t>
    <rPh sb="0" eb="3">
      <t>セッチリツ</t>
    </rPh>
    <phoneticPr fontId="2"/>
  </si>
  <si>
    <t>Ⅳ.自然災害対策（災害対策への取組）</t>
    <rPh sb="2" eb="4">
      <t>シゼン</t>
    </rPh>
    <rPh sb="4" eb="6">
      <t>サイガイ</t>
    </rPh>
    <rPh sb="6" eb="8">
      <t>タイサク</t>
    </rPh>
    <phoneticPr fontId="2"/>
  </si>
  <si>
    <t>２点又は０点</t>
  </si>
  <si>
    <t>2点、1点又は0点</t>
  </si>
  <si>
    <t>3点、2点、1点又は0点</t>
  </si>
  <si>
    <t>１点又は０点</t>
  </si>
  <si>
    <t>３点又は０点</t>
  </si>
  <si>
    <t>調整器、高低圧ホースの定期交換</t>
    <rPh sb="0" eb="3">
      <t>チョウセイキ</t>
    </rPh>
    <rPh sb="4" eb="5">
      <t>コウ</t>
    </rPh>
    <rPh sb="5" eb="7">
      <t>テイアツ</t>
    </rPh>
    <rPh sb="11" eb="13">
      <t>テイキ</t>
    </rPh>
    <rPh sb="13" eb="15">
      <t>コウカン</t>
    </rPh>
    <phoneticPr fontId="2"/>
  </si>
  <si>
    <t>ハザードマップの活用</t>
    <rPh sb="8" eb="10">
      <t>カツヨウ</t>
    </rPh>
    <phoneticPr fontId="2"/>
  </si>
  <si>
    <t>総合計（Ⅰ＋Ⅱ＋Ⅲ＋Ⅳ）</t>
    <rPh sb="0" eb="3">
      <t>ソウゴウケイ</t>
    </rPh>
    <phoneticPr fontId="2"/>
  </si>
  <si>
    <t>Ｎｏ．１　保安体制・責任と権限の明確化</t>
    <phoneticPr fontId="2"/>
  </si>
  <si>
    <t>①</t>
    <phoneticPr fontId="2"/>
  </si>
  <si>
    <t>保安確保の目標管理</t>
    <phoneticPr fontId="2"/>
  </si>
  <si>
    <t>２点又は０点</t>
    <phoneticPr fontId="2"/>
  </si>
  <si>
    <t>ガス警報器</t>
    <phoneticPr fontId="2"/>
  </si>
  <si>
    <t>②</t>
    <phoneticPr fontId="2"/>
  </si>
  <si>
    <t>漏洩検知装置</t>
    <phoneticPr fontId="2"/>
  </si>
  <si>
    <t>③</t>
    <phoneticPr fontId="2"/>
  </si>
  <si>
    <t>設置推進</t>
    <phoneticPr fontId="2"/>
  </si>
  <si>
    <t>④</t>
    <phoneticPr fontId="2"/>
  </si>
  <si>
    <t>⑤</t>
    <phoneticPr fontId="2"/>
  </si>
  <si>
    <t>⑥</t>
    <phoneticPr fontId="2"/>
  </si>
  <si>
    <t>保安教育の実施</t>
    <phoneticPr fontId="2"/>
  </si>
  <si>
    <t>配管図面の保管</t>
    <phoneticPr fontId="2"/>
  </si>
  <si>
    <t>経年埋設管の交換</t>
    <phoneticPr fontId="2"/>
  </si>
  <si>
    <t>他工事業者による事故防止対策</t>
    <phoneticPr fontId="2"/>
  </si>
  <si>
    <t>点</t>
    <phoneticPr fontId="2"/>
  </si>
  <si>
    <t>自主保安活動チェックシート集計</t>
    <rPh sb="0" eb="2">
      <t>ジシュ</t>
    </rPh>
    <rPh sb="2" eb="4">
      <t>ホアン</t>
    </rPh>
    <rPh sb="4" eb="6">
      <t>カツドウ</t>
    </rPh>
    <rPh sb="13" eb="15">
      <t>シュウケイ</t>
    </rPh>
    <phoneticPr fontId="2"/>
  </si>
  <si>
    <t>Ｎｏ．２　保安教育・資格取得</t>
    <phoneticPr fontId="2"/>
  </si>
  <si>
    <t>Ｎｏ．３　ＣＯ中毒事故防止対策</t>
    <phoneticPr fontId="2"/>
  </si>
  <si>
    <t>Ｎｏ．５　埋設管の管理</t>
    <phoneticPr fontId="2"/>
  </si>
  <si>
    <t>１点又は０点</t>
    <rPh sb="1" eb="2">
      <t>テン</t>
    </rPh>
    <rPh sb="2" eb="3">
      <t>マタ</t>
    </rPh>
    <rPh sb="5" eb="6">
      <t>テン</t>
    </rPh>
    <phoneticPr fontId="2"/>
  </si>
  <si>
    <t>Ｎｏ．１　経営者等の保安確保</t>
    <rPh sb="5" eb="8">
      <t>ケイエイシャ</t>
    </rPh>
    <rPh sb="8" eb="9">
      <t>トウ</t>
    </rPh>
    <rPh sb="10" eb="12">
      <t>ホアン</t>
    </rPh>
    <rPh sb="12" eb="14">
      <t>カクホ</t>
    </rPh>
    <phoneticPr fontId="2"/>
  </si>
  <si>
    <t>経営者等の保安確保へ向けたコミットメント等</t>
    <phoneticPr fontId="2"/>
  </si>
  <si>
    <t>Ｎｏ．３　ＣＯ（一酸化炭素）中毒事故防止対策</t>
    <rPh sb="8" eb="11">
      <t>イッサンカ</t>
    </rPh>
    <rPh sb="11" eb="13">
      <t>タンソ</t>
    </rPh>
    <rPh sb="14" eb="16">
      <t>チュウドク</t>
    </rPh>
    <rPh sb="16" eb="18">
      <t>ジコ</t>
    </rPh>
    <rPh sb="18" eb="20">
      <t>ボウシ</t>
    </rPh>
    <rPh sb="20" eb="22">
      <t>タイサク</t>
    </rPh>
    <phoneticPr fontId="2"/>
  </si>
  <si>
    <t>Ｎｏ．４　配管図面</t>
    <phoneticPr fontId="2"/>
  </si>
  <si>
    <t>Ｎｏ．５　埋設管の管理</t>
    <rPh sb="5" eb="8">
      <t>マイセツカン</t>
    </rPh>
    <rPh sb="9" eb="11">
      <t>カンリ</t>
    </rPh>
    <phoneticPr fontId="2"/>
  </si>
  <si>
    <t>軒先容器等の適切な管理</t>
    <rPh sb="0" eb="2">
      <t>ノキサキ</t>
    </rPh>
    <rPh sb="2" eb="4">
      <t>ヨウキ</t>
    </rPh>
    <rPh sb="4" eb="5">
      <t>トウ</t>
    </rPh>
    <rPh sb="6" eb="8">
      <t>テキセツ</t>
    </rPh>
    <rPh sb="9" eb="11">
      <t>カンリ</t>
    </rPh>
    <phoneticPr fontId="2"/>
  </si>
  <si>
    <t>質量販売にかかる事故防止対策</t>
    <rPh sb="0" eb="2">
      <t>シツリョウ</t>
    </rPh>
    <rPh sb="2" eb="4">
      <t>ハンバイ</t>
    </rPh>
    <rPh sb="8" eb="10">
      <t>ジコ</t>
    </rPh>
    <rPh sb="10" eb="12">
      <t>ボウシ</t>
    </rPh>
    <rPh sb="12" eb="14">
      <t>タイサク</t>
    </rPh>
    <phoneticPr fontId="2"/>
  </si>
  <si>
    <t>容器の引き取り</t>
    <rPh sb="0" eb="2">
      <t>ヨウキ</t>
    </rPh>
    <rPh sb="3" eb="4">
      <t>ヒ</t>
    </rPh>
    <rPh sb="5" eb="6">
      <t>ト</t>
    </rPh>
    <phoneticPr fontId="2"/>
  </si>
  <si>
    <t>容器流出に関する対策</t>
    <rPh sb="2" eb="4">
      <t>リュウシュツ</t>
    </rPh>
    <rPh sb="5" eb="6">
      <t>カン</t>
    </rPh>
    <rPh sb="8" eb="10">
      <t>タイサク</t>
    </rPh>
    <phoneticPr fontId="2"/>
  </si>
  <si>
    <t>管理・把握状況</t>
    <rPh sb="0" eb="2">
      <t>カンリ</t>
    </rPh>
    <rPh sb="3" eb="5">
      <t>ハアク</t>
    </rPh>
    <rPh sb="5" eb="7">
      <t>ジョウキョウ</t>
    </rPh>
    <phoneticPr fontId="2"/>
  </si>
  <si>
    <t>管理・把握状況</t>
    <phoneticPr fontId="2"/>
  </si>
  <si>
    <t>認定販売事業者</t>
    <rPh sb="0" eb="2">
      <t>ニンテイ</t>
    </rPh>
    <rPh sb="2" eb="4">
      <t>ハンバイ</t>
    </rPh>
    <rPh sb="4" eb="7">
      <t>ジギョウシャ</t>
    </rPh>
    <phoneticPr fontId="2"/>
  </si>
  <si>
    <t>点</t>
    <rPh sb="0" eb="1">
      <t>テン</t>
    </rPh>
    <phoneticPr fontId="2"/>
  </si>
  <si>
    <t>排気筒を設置している燃焼器を使用している消費者の保安啓発活動</t>
    <rPh sb="0" eb="2">
      <t>ハイキ</t>
    </rPh>
    <rPh sb="2" eb="3">
      <t>ツツ</t>
    </rPh>
    <rPh sb="4" eb="6">
      <t>セッチ</t>
    </rPh>
    <rPh sb="20" eb="22">
      <t>ショウヒ</t>
    </rPh>
    <rPh sb="22" eb="23">
      <t>シャ</t>
    </rPh>
    <rPh sb="24" eb="26">
      <t>ホアン</t>
    </rPh>
    <rPh sb="26" eb="28">
      <t>ケイハツ</t>
    </rPh>
    <rPh sb="28" eb="30">
      <t>カツドウ</t>
    </rPh>
    <phoneticPr fontId="2"/>
  </si>
  <si>
    <t>情報収集のための周知</t>
    <rPh sb="0" eb="4">
      <t>ジョウホウシュウシュウ</t>
    </rPh>
    <rPh sb="8" eb="10">
      <t>シュウチ</t>
    </rPh>
    <phoneticPr fontId="2"/>
  </si>
  <si>
    <t>損傷対策</t>
    <rPh sb="0" eb="2">
      <t>ソンショウ</t>
    </rPh>
    <rPh sb="2" eb="4">
      <t>タイサク</t>
    </rPh>
    <phoneticPr fontId="2"/>
  </si>
  <si>
    <t>法定期間内における確実な供給設備点検の実施体制</t>
    <rPh sb="0" eb="2">
      <t>ホウテイ</t>
    </rPh>
    <rPh sb="2" eb="4">
      <t>キカン</t>
    </rPh>
    <rPh sb="4" eb="5">
      <t>ナイ</t>
    </rPh>
    <rPh sb="12" eb="14">
      <t>キョウキュウ</t>
    </rPh>
    <rPh sb="14" eb="16">
      <t>セツビ</t>
    </rPh>
    <rPh sb="16" eb="18">
      <t>テンケン</t>
    </rPh>
    <rPh sb="19" eb="21">
      <t>ジッシ</t>
    </rPh>
    <rPh sb="21" eb="23">
      <t>タイセイ</t>
    </rPh>
    <phoneticPr fontId="2"/>
  </si>
  <si>
    <t>法定期間内における確実な消費設備調査の実施体制</t>
    <rPh sb="0" eb="2">
      <t>ホウテイ</t>
    </rPh>
    <rPh sb="2" eb="4">
      <t>キカン</t>
    </rPh>
    <rPh sb="12" eb="14">
      <t>ショウヒ</t>
    </rPh>
    <rPh sb="14" eb="16">
      <t>セツビ</t>
    </rPh>
    <rPh sb="16" eb="18">
      <t>チョウサ</t>
    </rPh>
    <rPh sb="19" eb="21">
      <t>ジッシ</t>
    </rPh>
    <rPh sb="21" eb="23">
      <t>タイセイ</t>
    </rPh>
    <phoneticPr fontId="2"/>
  </si>
  <si>
    <t>ＬＰガスの使用に不安のある消費者に対する特別な保安活動</t>
    <rPh sb="5" eb="7">
      <t>シヨウ</t>
    </rPh>
    <rPh sb="8" eb="10">
      <t>フアン</t>
    </rPh>
    <rPh sb="13" eb="16">
      <t>ショウヒシャ</t>
    </rPh>
    <rPh sb="17" eb="18">
      <t>タイ</t>
    </rPh>
    <rPh sb="20" eb="22">
      <t>トクベツ</t>
    </rPh>
    <rPh sb="23" eb="25">
      <t>ホアン</t>
    </rPh>
    <rPh sb="25" eb="27">
      <t>カツドウ</t>
    </rPh>
    <phoneticPr fontId="2"/>
  </si>
  <si>
    <t>ガス放出防止型高圧ホース・ガス放出防止器又は折損型調整器の設置</t>
    <rPh sb="2" eb="4">
      <t>ホウシュツ</t>
    </rPh>
    <rPh sb="4" eb="6">
      <t>ボウシ</t>
    </rPh>
    <rPh sb="6" eb="7">
      <t>ガタ</t>
    </rPh>
    <rPh sb="7" eb="9">
      <t>コウアツ</t>
    </rPh>
    <rPh sb="15" eb="17">
      <t>ホウシュツ</t>
    </rPh>
    <rPh sb="17" eb="19">
      <t>ボウシ</t>
    </rPh>
    <rPh sb="19" eb="20">
      <t>キ</t>
    </rPh>
    <rPh sb="20" eb="21">
      <t>マタ</t>
    </rPh>
    <rPh sb="22" eb="24">
      <t>セッソン</t>
    </rPh>
    <rPh sb="24" eb="25">
      <t>ガタ</t>
    </rPh>
    <rPh sb="25" eb="28">
      <t>チョウセイキ</t>
    </rPh>
    <rPh sb="29" eb="31">
      <t>セッチ</t>
    </rPh>
    <phoneticPr fontId="2"/>
  </si>
  <si>
    <t>対象地域以外の対策</t>
    <rPh sb="0" eb="4">
      <t>タイショウチイキ</t>
    </rPh>
    <rPh sb="4" eb="6">
      <t>イガイ</t>
    </rPh>
    <rPh sb="7" eb="9">
      <t>タイサク</t>
    </rPh>
    <phoneticPr fontId="2"/>
  </si>
  <si>
    <t>災害対策マニュアル、災害対策指針等の整備等</t>
    <rPh sb="0" eb="2">
      <t>サイガイ</t>
    </rPh>
    <rPh sb="2" eb="4">
      <t>タイサク</t>
    </rPh>
    <rPh sb="10" eb="12">
      <t>サイガイ</t>
    </rPh>
    <rPh sb="12" eb="14">
      <t>タイサク</t>
    </rPh>
    <rPh sb="14" eb="17">
      <t>シシントウ</t>
    </rPh>
    <rPh sb="18" eb="20">
      <t>セイビ</t>
    </rPh>
    <rPh sb="20" eb="21">
      <t>ナド</t>
    </rPh>
    <phoneticPr fontId="2"/>
  </si>
  <si>
    <t>導入率</t>
    <rPh sb="0" eb="2">
      <t>ドウニュウ</t>
    </rPh>
    <rPh sb="2" eb="3">
      <t>リツ</t>
    </rPh>
    <phoneticPr fontId="2"/>
  </si>
  <si>
    <t>情報収集のための周知</t>
    <phoneticPr fontId="2"/>
  </si>
  <si>
    <t>損傷対策</t>
    <phoneticPr fontId="2"/>
  </si>
  <si>
    <t>対象地域以外の対策</t>
    <phoneticPr fontId="2"/>
  </si>
  <si>
    <t>カップリング等の推奨</t>
    <rPh sb="6" eb="7">
      <t>トウ</t>
    </rPh>
    <rPh sb="8" eb="10">
      <t>スイショウ</t>
    </rPh>
    <phoneticPr fontId="2"/>
  </si>
  <si>
    <t>点</t>
    <rPh sb="0" eb="1">
      <t>テン</t>
    </rPh>
    <phoneticPr fontId="2"/>
  </si>
  <si>
    <t>従業員の行動基準</t>
    <phoneticPr fontId="2"/>
  </si>
  <si>
    <t>通報訓練の実施等</t>
    <phoneticPr fontId="2"/>
  </si>
  <si>
    <t>3点、2点、1点又は0点</t>
    <phoneticPr fontId="2"/>
  </si>
  <si>
    <t>④
安全装置付きガスコンロ</t>
    <phoneticPr fontId="2"/>
  </si>
  <si>
    <t>⑤
ガス漏れ警報器連動遮断装置</t>
    <phoneticPr fontId="2"/>
  </si>
  <si>
    <t>⑥
ガス栓カバー等</t>
    <phoneticPr fontId="2"/>
  </si>
  <si>
    <t>①
調整器、高低圧ホースの定期交換</t>
    <phoneticPr fontId="2"/>
  </si>
  <si>
    <t>②
定期交換の管理</t>
    <phoneticPr fontId="2"/>
  </si>
  <si>
    <t>③
老朽化設備・機器の一掃</t>
    <phoneticPr fontId="2"/>
  </si>
  <si>
    <t>①
経営者等の保安確保へ向けたコミットメント等</t>
    <phoneticPr fontId="2"/>
  </si>
  <si>
    <t>①
保安教育の実施</t>
    <phoneticPr fontId="2"/>
  </si>
  <si>
    <t>②
従事者の資格取得状況</t>
    <phoneticPr fontId="2"/>
  </si>
  <si>
    <t>①
不燃防が付いていない器具を使用している消費者への保安啓発活動</t>
    <phoneticPr fontId="2"/>
  </si>
  <si>
    <t>②
排気筒を設置している燃焼器を使用している消費者の保安啓発活動</t>
    <rPh sb="2" eb="4">
      <t>ハイキ</t>
    </rPh>
    <rPh sb="4" eb="5">
      <t>ツツ</t>
    </rPh>
    <rPh sb="6" eb="8">
      <t>セッチ</t>
    </rPh>
    <rPh sb="12" eb="15">
      <t>ネンショウキ</t>
    </rPh>
    <rPh sb="16" eb="18">
      <t>シヨウ</t>
    </rPh>
    <rPh sb="22" eb="25">
      <t>ショウヒシャ</t>
    </rPh>
    <rPh sb="26" eb="28">
      <t>ホアン</t>
    </rPh>
    <rPh sb="28" eb="30">
      <t>ケイハツ</t>
    </rPh>
    <rPh sb="30" eb="32">
      <t>カツドウ</t>
    </rPh>
    <phoneticPr fontId="2"/>
  </si>
  <si>
    <t>③
不燃防の付いている燃焼器への交換</t>
    <phoneticPr fontId="2"/>
  </si>
  <si>
    <t>④
業務用厨房施設への法定周知以外の周知</t>
    <phoneticPr fontId="2"/>
  </si>
  <si>
    <t>⑤
業務用厨房施設への業務用換気警報器の設置</t>
    <phoneticPr fontId="2"/>
  </si>
  <si>
    <t>①
配管図面の保管</t>
    <phoneticPr fontId="2"/>
  </si>
  <si>
    <t>①
経年埋設管の交換</t>
    <phoneticPr fontId="2"/>
  </si>
  <si>
    <t>②
他工事業者による事故防止対策</t>
    <phoneticPr fontId="2"/>
  </si>
  <si>
    <t>Ｎｏ．４
配管図面</t>
    <phoneticPr fontId="2"/>
  </si>
  <si>
    <t>①
法定期間内における確実な供給設備点検の実施体制</t>
    <phoneticPr fontId="2"/>
  </si>
  <si>
    <t>②
法定期間内における確実な消費設備調査の実施体制</t>
    <phoneticPr fontId="2"/>
  </si>
  <si>
    <t>③
メータの異常表示の確認</t>
    <phoneticPr fontId="2"/>
  </si>
  <si>
    <t>④
安全装置の有無の調査</t>
    <phoneticPr fontId="2"/>
  </si>
  <si>
    <t>⑤
軒先容器等の適切な管理</t>
    <phoneticPr fontId="2"/>
  </si>
  <si>
    <t>⑥
質量販売にかかる事故防止対策</t>
    <phoneticPr fontId="2"/>
  </si>
  <si>
    <t>①
消費者への保安啓発活動</t>
    <phoneticPr fontId="2"/>
  </si>
  <si>
    <t>②
１０月の消費者保安月間における消費者への保安啓発活動</t>
    <phoneticPr fontId="2"/>
  </si>
  <si>
    <t>③
ＬＰガスの使用に不安のある消費者に対する特別な保安活動</t>
    <phoneticPr fontId="2"/>
  </si>
  <si>
    <t>④
リコール対象品への対応</t>
    <rPh sb="6" eb="8">
      <t>タイショウ</t>
    </rPh>
    <rPh sb="8" eb="9">
      <t>ヒン</t>
    </rPh>
    <rPh sb="11" eb="13">
      <t>タイオウ</t>
    </rPh>
    <phoneticPr fontId="2"/>
  </si>
  <si>
    <t>①
ガス放出防止型高圧ホース・ガス放出防止器又は折損型調整器の設置</t>
    <phoneticPr fontId="2"/>
  </si>
  <si>
    <t>②
容器流出に関する対策</t>
    <phoneticPr fontId="2"/>
  </si>
  <si>
    <t>③
防災訓練の実施又は参加</t>
    <phoneticPr fontId="2"/>
  </si>
  <si>
    <t>④
災害マニュアル、災害対策指針等の整備等</t>
    <phoneticPr fontId="2"/>
  </si>
  <si>
    <t>⑤
ハザードマップの活用</t>
    <phoneticPr fontId="2"/>
  </si>
  <si>
    <t>⑥
災害発生時の対応について</t>
    <phoneticPr fontId="2"/>
  </si>
  <si>
    <t>１点又は０点</t>
    <phoneticPr fontId="2"/>
  </si>
  <si>
    <t>Ｎｏ．１　
保安体制・責任と権限の明確化</t>
    <rPh sb="6" eb="8">
      <t>ホアン</t>
    </rPh>
    <rPh sb="8" eb="10">
      <t>タイセイ</t>
    </rPh>
    <rPh sb="11" eb="13">
      <t>セキニン</t>
    </rPh>
    <rPh sb="14" eb="16">
      <t>ケンゲン</t>
    </rPh>
    <rPh sb="17" eb="19">
      <t>メイカク</t>
    </rPh>
    <rPh sb="19" eb="20">
      <t>カ</t>
    </rPh>
    <phoneticPr fontId="2"/>
  </si>
  <si>
    <t>①
ガス警報器</t>
    <phoneticPr fontId="2"/>
  </si>
  <si>
    <t>②
漏洩検知装置</t>
    <rPh sb="2" eb="4">
      <t>ロウエイ</t>
    </rPh>
    <phoneticPr fontId="2"/>
  </si>
  <si>
    <t>③
集中監視システムの
導入</t>
    <phoneticPr fontId="2"/>
  </si>
  <si>
    <t>Ｎｏ．３　
予防保全（期限管理）</t>
    <phoneticPr fontId="2"/>
  </si>
  <si>
    <t>Ｎｏ．１
経営者等の保安確保</t>
    <phoneticPr fontId="2"/>
  </si>
  <si>
    <t>[R8.4.30現在]</t>
    <phoneticPr fontId="2"/>
  </si>
  <si>
    <t>[R8.　.　　集計]</t>
    <rPh sb="8" eb="10">
      <t>シュウケイ</t>
    </rPh>
    <phoneticPr fontId="2"/>
  </si>
  <si>
    <t>2点又は0点</t>
    <rPh sb="1" eb="2">
      <t>テン</t>
    </rPh>
    <rPh sb="2" eb="3">
      <t>マタ</t>
    </rPh>
    <rPh sb="5" eb="6">
      <t>テン</t>
    </rPh>
    <phoneticPr fontId="2"/>
  </si>
  <si>
    <t>2点又は0点</t>
  </si>
  <si>
    <t>1点又は0点</t>
    <rPh sb="1" eb="2">
      <t>テン</t>
    </rPh>
    <rPh sb="2" eb="3">
      <t>マタ</t>
    </rPh>
    <rPh sb="5" eb="6">
      <t>テン</t>
    </rPh>
    <phoneticPr fontId="2"/>
  </si>
  <si>
    <t>1点又は0点</t>
  </si>
  <si>
    <t>3点又は0点</t>
    <rPh sb="1" eb="2">
      <t>テン</t>
    </rPh>
    <rPh sb="2" eb="3">
      <t>マタ</t>
    </rPh>
    <rPh sb="5" eb="6">
      <t>テン</t>
    </rPh>
    <phoneticPr fontId="2"/>
  </si>
  <si>
    <t>2点又は0点</t>
    <phoneticPr fontId="2"/>
  </si>
  <si>
    <t>3点、2点又は0点</t>
    <phoneticPr fontId="2"/>
  </si>
  <si>
    <t>3点又は0点</t>
  </si>
  <si>
    <t>ガス漏れ警報器連動遮断装置</t>
    <phoneticPr fontId="2"/>
  </si>
  <si>
    <t>従事者の資格（二販、設備士、業務主任者代理者）取得状況</t>
    <phoneticPr fontId="2"/>
  </si>
  <si>
    <t>不完全燃焼防止装置の付いている燃焼器への交換</t>
    <phoneticPr fontId="2"/>
  </si>
  <si>
    <t>業務用厨房施設への法定周知以外の周知</t>
    <phoneticPr fontId="2"/>
  </si>
  <si>
    <t>業務用厨房施設への業務用換気警報器の設置</t>
    <phoneticPr fontId="2"/>
  </si>
  <si>
    <t>設置率</t>
    <phoneticPr fontId="2"/>
  </si>
  <si>
    <t>防災訓練の実施又は参加</t>
    <phoneticPr fontId="2"/>
  </si>
  <si>
    <t>災害発生時の対応について</t>
    <phoneticPr fontId="2"/>
  </si>
  <si>
    <t>通報訓練の実施等</t>
    <rPh sb="7" eb="8">
      <t>トウ</t>
    </rPh>
    <phoneticPr fontId="2"/>
  </si>
  <si>
    <t>３点、２点又は０点</t>
    <rPh sb="1" eb="2">
      <t>テン</t>
    </rPh>
    <rPh sb="4" eb="5">
      <t>テン</t>
    </rPh>
    <rPh sb="5" eb="6">
      <t>マタ</t>
    </rPh>
    <rPh sb="8" eb="9">
      <t>テン</t>
    </rPh>
    <phoneticPr fontId="2"/>
  </si>
  <si>
    <t>令和８年度自主保安活動チェックシート集計シート</t>
    <rPh sb="0" eb="2">
      <t>レイワ</t>
    </rPh>
    <rPh sb="3" eb="5">
      <t>ネンド</t>
    </rPh>
    <rPh sb="5" eb="6">
      <t>ネンド</t>
    </rPh>
    <phoneticPr fontId="2"/>
  </si>
  <si>
    <t>会社名</t>
    <rPh sb="0" eb="2">
      <t>カイシャ</t>
    </rPh>
    <rPh sb="2" eb="3">
      <t>メイ</t>
    </rPh>
    <phoneticPr fontId="2"/>
  </si>
  <si>
    <t>担当者名・電話番号</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</si>
</sst>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0%"/>
    <numFmt numFmtId="177" formatCode="General&quot;事&quot;&quot;業&quot;&quot;所&quot;"/>
    <numFmt numFmtId="178" formatCode="#,##0&quot;事業所&quot;"/>
    <numFmt numFmtId="179" formatCode="\(0.00%\)"/>
    <numFmt numFmtId="180" formatCode="#,##0.0;[Red]\-#,##0.0"/>
    <numFmt numFmtId="181" formatCode="#,##0&quot;点&quot;"/>
  </numFmts>
  <fonts count="36" x14ac:knownFonts="1">
    <font>
      <sz val="11"/>
      <name val="ＭＳ Ｐゴシック"/>
      <family val="3"/>
      <charset val="128"/>
    </font>
    <font>
      <sz val="11"/>
      <name val="ＭＳ Ｐゴシック"/>
      <family val="3"/>
      <charset val="128"/>
    </font>
    <font>
      <sz val="6"/>
      <name val="ＭＳ Ｐゴシック"/>
      <family val="3"/>
      <charset val="128"/>
    </font>
    <font>
      <b/>
      <sz val="18"/>
      <name val="ＭＳ Ｐゴシック"/>
      <family val="3"/>
      <charset val="128"/>
    </font>
    <font>
      <b/>
      <sz val="11"/>
      <name val="ＭＳ Ｐゴシック"/>
      <family val="3"/>
      <charset val="128"/>
    </font>
    <font>
      <sz val="10"/>
      <name val="ＭＳ Ｐゴシック"/>
      <family val="3"/>
      <charset val="128"/>
    </font>
    <font>
      <sz val="9"/>
      <name val="ＭＳ Ｐゴシック"/>
      <family val="3"/>
      <charset val="128"/>
    </font>
    <font>
      <b/>
      <sz val="20"/>
      <name val="ＭＳ Ｐゴシック"/>
      <family val="3"/>
      <charset val="128"/>
    </font>
    <font>
      <sz val="12"/>
      <name val="ＭＳ Ｐゴシック"/>
      <family val="3"/>
      <charset val="128"/>
    </font>
    <font>
      <b/>
      <sz val="16"/>
      <name val="ＭＳ Ｐゴシック"/>
      <family val="3"/>
      <charset val="128"/>
    </font>
    <font>
      <b/>
      <sz val="26"/>
      <name val="ＭＳ Ｐゴシック"/>
      <family val="3"/>
      <charset val="128"/>
    </font>
    <font>
      <sz val="18"/>
      <name val="ＭＳ Ｐゴシック"/>
      <family val="3"/>
      <charset val="128"/>
    </font>
    <font>
      <b/>
      <sz val="12"/>
      <name val="ＭＳ Ｐゴシック"/>
      <family val="3"/>
      <charset val="128"/>
    </font>
    <font>
      <b/>
      <i/>
      <sz val="36"/>
      <color indexed="48"/>
      <name val="ＭＳ Ｐゴシック"/>
      <family val="3"/>
      <charset val="128"/>
    </font>
    <font>
      <b/>
      <i/>
      <sz val="16"/>
      <name val="ＭＳ Ｐゴシック"/>
      <family val="3"/>
      <charset val="128"/>
    </font>
    <font>
      <b/>
      <sz val="14"/>
      <name val="ＭＳ Ｐゴシック"/>
      <family val="3"/>
      <charset val="128"/>
    </font>
    <font>
      <b/>
      <sz val="22"/>
      <name val="ＭＳ Ｐゴシック"/>
      <family val="3"/>
      <charset val="128"/>
    </font>
    <font>
      <sz val="16"/>
      <name val="ＭＳ Ｐゴシック"/>
      <family val="3"/>
      <charset val="128"/>
    </font>
    <font>
      <sz val="20"/>
      <name val="ＭＳ Ｐゴシック"/>
      <family val="3"/>
      <charset val="128"/>
    </font>
    <font>
      <b/>
      <sz val="24"/>
      <name val="ＭＳ Ｐゴシック"/>
      <family val="3"/>
      <charset val="128"/>
    </font>
    <font>
      <b/>
      <sz val="48"/>
      <name val="ＭＳ Ｐゴシック"/>
      <family val="3"/>
      <charset val="128"/>
    </font>
    <font>
      <sz val="11"/>
      <name val="ＭＳ ゴシック"/>
      <family val="3"/>
      <charset val="128"/>
    </font>
    <font>
      <sz val="12"/>
      <name val="ＭＳ ゴシック"/>
      <family val="3"/>
      <charset val="128"/>
    </font>
    <font>
      <sz val="10"/>
      <name val="ＭＳ ゴシック"/>
      <family val="3"/>
      <charset val="128"/>
    </font>
    <font>
      <b/>
      <sz val="10"/>
      <color indexed="81"/>
      <name val="ＭＳ Ｐゴシック"/>
      <family val="3"/>
      <charset val="128"/>
    </font>
    <font>
      <b/>
      <sz val="14"/>
      <color theme="1"/>
      <name val="ＭＳ ゴシック"/>
      <family val="3"/>
      <charset val="128"/>
    </font>
    <font>
      <sz val="12"/>
      <color theme="1"/>
      <name val="ＭＳ ゴシック"/>
      <family val="3"/>
      <charset val="128"/>
    </font>
    <font>
      <sz val="11"/>
      <color theme="1"/>
      <name val="ＭＳ ゴシック"/>
      <family val="3"/>
      <charset val="128"/>
    </font>
    <font>
      <sz val="10"/>
      <color theme="1"/>
      <name val="ＭＳ ゴシック"/>
      <family val="3"/>
      <charset val="128"/>
    </font>
    <font>
      <b/>
      <sz val="12"/>
      <color theme="1"/>
      <name val="ＭＳ ゴシック"/>
      <family val="3"/>
      <charset val="128"/>
    </font>
    <font>
      <b/>
      <sz val="16"/>
      <color rgb="FFFF0000"/>
      <name val="ＭＳ Ｐゴシック"/>
      <family val="3"/>
      <charset val="128"/>
    </font>
    <font>
      <sz val="7"/>
      <name val="ＭＳ Ｐゴシック"/>
      <family val="3"/>
      <charset val="128"/>
    </font>
    <font>
      <b/>
      <sz val="12"/>
      <name val="ＭＳ ゴシック"/>
      <family val="3"/>
      <charset val="128"/>
    </font>
    <font>
      <b/>
      <strike/>
      <sz val="12"/>
      <name val="ＭＳ ゴシック"/>
      <family val="3"/>
      <charset val="128"/>
    </font>
    <font>
      <sz val="9"/>
      <name val="ＭＳ ゴシック"/>
      <family val="3"/>
      <charset val="128"/>
    </font>
    <font>
      <b/>
      <sz val="14"/>
      <name val="ＭＳ ゴシック"/>
      <family val="3"/>
      <charset val="128"/>
    </font>
  </fonts>
  <fills count="9">
    <fill>
      <patternFill patternType="none"/>
    </fill>
    <fill>
      <patternFill patternType="gray125"/>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rgb="FFFFFFCC"/>
        <bgColor indexed="64"/>
      </patternFill>
    </fill>
    <fill>
      <patternFill patternType="solid">
        <fgColor rgb="FFFF0000"/>
        <bgColor indexed="64"/>
      </patternFill>
    </fill>
  </fills>
  <borders count="197">
    <border>
      <left/>
      <right/>
      <top/>
      <bottom/>
      <diagonal/>
    </border>
    <border>
      <left style="thin">
        <color indexed="64"/>
      </left>
      <right style="thin">
        <color indexed="64"/>
      </right>
      <top style="medium">
        <color indexed="64"/>
      </top>
      <bottom style="thick">
        <color indexed="64"/>
      </bottom>
      <diagonal/>
    </border>
    <border>
      <left style="thick">
        <color indexed="64"/>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right style="thick">
        <color indexed="64"/>
      </right>
      <top style="thin">
        <color indexed="64"/>
      </top>
      <bottom style="thin">
        <color indexed="64"/>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top style="medium">
        <color indexed="64"/>
      </top>
      <bottom style="thick">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double">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medium">
        <color indexed="64"/>
      </bottom>
      <diagonal/>
    </border>
    <border>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style="medium">
        <color indexed="64"/>
      </top>
      <bottom style="thick">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medium">
        <color indexed="64"/>
      </top>
      <bottom style="thick">
        <color indexed="64"/>
      </bottom>
      <diagonal/>
    </border>
    <border>
      <left style="medium">
        <color indexed="64"/>
      </left>
      <right style="thin">
        <color indexed="64"/>
      </right>
      <top style="medium">
        <color indexed="64"/>
      </top>
      <bottom style="thick">
        <color indexed="64"/>
      </bottom>
      <diagonal/>
    </border>
    <border>
      <left/>
      <right style="thick">
        <color indexed="64"/>
      </right>
      <top/>
      <bottom/>
      <diagonal/>
    </border>
    <border>
      <left/>
      <right style="thick">
        <color indexed="64"/>
      </right>
      <top style="medium">
        <color indexed="64"/>
      </top>
      <bottom style="thick">
        <color indexed="64"/>
      </bottom>
      <diagonal/>
    </border>
    <border>
      <left style="thin">
        <color indexed="64"/>
      </left>
      <right style="double">
        <color indexed="64"/>
      </right>
      <top style="medium">
        <color indexed="64"/>
      </top>
      <bottom style="thick">
        <color indexed="64"/>
      </bottom>
      <diagonal/>
    </border>
    <border>
      <left style="thin">
        <color indexed="64"/>
      </left>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ck">
        <color indexed="64"/>
      </left>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bottom style="medium">
        <color indexed="64"/>
      </bottom>
      <diagonal/>
    </border>
    <border>
      <left style="thick">
        <color indexed="64"/>
      </left>
      <right style="thick">
        <color indexed="64"/>
      </right>
      <top style="thick">
        <color indexed="64"/>
      </top>
      <bottom style="thick">
        <color indexed="64"/>
      </bottom>
      <diagonal/>
    </border>
    <border>
      <left style="thick">
        <color indexed="64"/>
      </left>
      <right style="thick">
        <color indexed="64"/>
      </right>
      <top/>
      <bottom style="thick">
        <color indexed="64"/>
      </bottom>
      <diagonal/>
    </border>
    <border>
      <left style="thin">
        <color indexed="64"/>
      </left>
      <right style="thick">
        <color indexed="64"/>
      </right>
      <top style="thin">
        <color indexed="64"/>
      </top>
      <bottom style="hair">
        <color indexed="64"/>
      </bottom>
      <diagonal/>
    </border>
    <border>
      <left style="thin">
        <color indexed="64"/>
      </left>
      <right style="thick">
        <color indexed="64"/>
      </right>
      <top style="hair">
        <color indexed="64"/>
      </top>
      <bottom style="thin">
        <color indexed="64"/>
      </bottom>
      <diagonal/>
    </border>
    <border>
      <left style="thick">
        <color indexed="64"/>
      </left>
      <right/>
      <top style="thin">
        <color indexed="64"/>
      </top>
      <bottom style="hair">
        <color indexed="64"/>
      </bottom>
      <diagonal/>
    </border>
    <border>
      <left style="thick">
        <color indexed="64"/>
      </left>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thin">
        <color indexed="64"/>
      </left>
      <right style="thick">
        <color indexed="64"/>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style="thin">
        <color indexed="64"/>
      </left>
      <right style="thick">
        <color indexed="64"/>
      </right>
      <top style="medium">
        <color indexed="64"/>
      </top>
      <bottom style="hair">
        <color indexed="64"/>
      </bottom>
      <diagonal/>
    </border>
    <border>
      <left/>
      <right style="medium">
        <color indexed="64"/>
      </right>
      <top style="medium">
        <color indexed="64"/>
      </top>
      <bottom style="hair">
        <color indexed="64"/>
      </bottom>
      <diagonal/>
    </border>
    <border>
      <left/>
      <right style="thick">
        <color indexed="64"/>
      </right>
      <top style="thin">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style="hair">
        <color indexed="64"/>
      </bottom>
      <diagonal/>
    </border>
    <border>
      <left style="medium">
        <color indexed="64"/>
      </left>
      <right/>
      <top/>
      <bottom style="thin">
        <color indexed="64"/>
      </bottom>
      <diagonal/>
    </border>
    <border>
      <left style="double">
        <color indexed="64"/>
      </left>
      <right style="medium">
        <color indexed="64"/>
      </right>
      <top/>
      <bottom/>
      <diagonal/>
    </border>
    <border>
      <left style="double">
        <color indexed="64"/>
      </left>
      <right style="medium">
        <color indexed="64"/>
      </right>
      <top style="medium">
        <color indexed="64"/>
      </top>
      <bottom style="thick">
        <color indexed="64"/>
      </bottom>
      <diagonal/>
    </border>
    <border>
      <left/>
      <right style="medium">
        <color indexed="64"/>
      </right>
      <top/>
      <bottom style="thin">
        <color indexed="64"/>
      </bottom>
      <diagonal/>
    </border>
    <border>
      <left/>
      <right style="medium">
        <color indexed="64"/>
      </right>
      <top style="medium">
        <color indexed="64"/>
      </top>
      <bottom style="thick">
        <color indexed="64"/>
      </bottom>
      <diagonal/>
    </border>
    <border>
      <left/>
      <right/>
      <top style="medium">
        <color indexed="64"/>
      </top>
      <bottom style="thick">
        <color indexed="64"/>
      </bottom>
      <diagonal/>
    </border>
    <border>
      <left style="double">
        <color indexed="64"/>
      </left>
      <right style="medium">
        <color indexed="64"/>
      </right>
      <top style="thin">
        <color indexed="64"/>
      </top>
      <bottom/>
      <diagonal/>
    </border>
    <border>
      <left/>
      <right style="thick">
        <color indexed="64"/>
      </right>
      <top style="medium">
        <color indexed="64"/>
      </top>
      <bottom/>
      <diagonal/>
    </border>
    <border>
      <left/>
      <right style="thick">
        <color indexed="64"/>
      </right>
      <top/>
      <bottom style="medium">
        <color indexed="64"/>
      </bottom>
      <diagonal/>
    </border>
    <border>
      <left style="medium">
        <color indexed="64"/>
      </left>
      <right style="medium">
        <color indexed="64"/>
      </right>
      <top style="medium">
        <color indexed="64"/>
      </top>
      <bottom/>
      <diagonal/>
    </border>
    <border>
      <left style="thin">
        <color indexed="64"/>
      </left>
      <right style="double">
        <color indexed="64"/>
      </right>
      <top style="thin">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n">
        <color indexed="64"/>
      </left>
      <right/>
      <top style="double">
        <color indexed="64"/>
      </top>
      <bottom style="medium">
        <color indexed="64"/>
      </bottom>
      <diagonal/>
    </border>
    <border>
      <left/>
      <right style="thick">
        <color indexed="64"/>
      </right>
      <top style="double">
        <color indexed="64"/>
      </top>
      <bottom style="medium">
        <color indexed="64"/>
      </bottom>
      <diagonal/>
    </border>
    <border>
      <left style="thin">
        <color indexed="64"/>
      </left>
      <right/>
      <top style="thin">
        <color indexed="64"/>
      </top>
      <bottom style="double">
        <color indexed="64"/>
      </bottom>
      <diagonal/>
    </border>
    <border>
      <left/>
      <right style="thick">
        <color indexed="64"/>
      </right>
      <top style="thin">
        <color indexed="64"/>
      </top>
      <bottom style="double">
        <color indexed="64"/>
      </bottom>
      <diagonal/>
    </border>
    <border>
      <left style="thin">
        <color indexed="64"/>
      </left>
      <right/>
      <top style="medium">
        <color indexed="64"/>
      </top>
      <bottom/>
      <diagonal/>
    </border>
    <border>
      <left/>
      <right style="thin">
        <color indexed="64"/>
      </right>
      <top style="thin">
        <color indexed="64"/>
      </top>
      <bottom style="double">
        <color indexed="64"/>
      </bottom>
      <diagonal/>
    </border>
    <border>
      <left style="thick">
        <color indexed="64"/>
      </left>
      <right/>
      <top/>
      <bottom style="medium">
        <color indexed="64"/>
      </bottom>
      <diagonal/>
    </border>
    <border>
      <left style="thin">
        <color indexed="64"/>
      </left>
      <right/>
      <top style="thin">
        <color indexed="64"/>
      </top>
      <bottom style="medium">
        <color indexed="64"/>
      </bottom>
      <diagonal/>
    </border>
    <border>
      <left style="thick">
        <color indexed="64"/>
      </left>
      <right style="medium">
        <color indexed="64"/>
      </right>
      <top style="medium">
        <color indexed="64"/>
      </top>
      <bottom/>
      <diagonal/>
    </border>
    <border>
      <left/>
      <right style="thin">
        <color indexed="64"/>
      </right>
      <top style="medium">
        <color indexed="64"/>
      </top>
      <bottom/>
      <diagonal/>
    </border>
    <border>
      <left/>
      <right/>
      <top style="thick">
        <color indexed="64"/>
      </top>
      <bottom style="thin">
        <color indexed="64"/>
      </bottom>
      <diagonal/>
    </border>
    <border>
      <left/>
      <right style="thin">
        <color indexed="64"/>
      </right>
      <top style="thick">
        <color indexed="64"/>
      </top>
      <bottom style="thin">
        <color indexed="64"/>
      </bottom>
      <diagonal/>
    </border>
    <border>
      <left style="medium">
        <color indexed="64"/>
      </left>
      <right/>
      <top style="double">
        <color indexed="64"/>
      </top>
      <bottom style="thick">
        <color indexed="64"/>
      </bottom>
      <diagonal/>
    </border>
    <border>
      <left/>
      <right/>
      <top style="double">
        <color indexed="64"/>
      </top>
      <bottom style="thick">
        <color indexed="64"/>
      </bottom>
      <diagonal/>
    </border>
    <border>
      <left style="thick">
        <color indexed="64"/>
      </left>
      <right/>
      <top/>
      <bottom style="thick">
        <color indexed="64"/>
      </bottom>
      <diagonal/>
    </border>
    <border>
      <left/>
      <right/>
      <top/>
      <bottom style="thick">
        <color indexed="64"/>
      </bottom>
      <diagonal/>
    </border>
    <border>
      <left/>
      <right style="medium">
        <color indexed="64"/>
      </right>
      <top/>
      <bottom style="thick">
        <color indexed="64"/>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top style="double">
        <color indexed="64"/>
      </top>
      <bottom style="thick">
        <color indexed="64"/>
      </bottom>
      <diagonal/>
    </border>
    <border>
      <left/>
      <right style="thin">
        <color indexed="64"/>
      </right>
      <top style="double">
        <color indexed="64"/>
      </top>
      <bottom style="thick">
        <color indexed="64"/>
      </bottom>
      <diagonal/>
    </border>
    <border>
      <left style="thin">
        <color indexed="64"/>
      </left>
      <right style="thin">
        <color indexed="64"/>
      </right>
      <top style="double">
        <color indexed="64"/>
      </top>
      <bottom style="thick">
        <color indexed="64"/>
      </bottom>
      <diagonal/>
    </border>
    <border>
      <left style="thin">
        <color indexed="64"/>
      </left>
      <right style="thick">
        <color indexed="64"/>
      </right>
      <top style="double">
        <color indexed="64"/>
      </top>
      <bottom style="thick">
        <color indexed="64"/>
      </bottom>
      <diagonal/>
    </border>
    <border>
      <left style="thin">
        <color indexed="64"/>
      </left>
      <right/>
      <top style="medium">
        <color indexed="64"/>
      </top>
      <bottom style="thin">
        <color indexed="64"/>
      </bottom>
      <diagonal/>
    </border>
    <border>
      <left style="thin">
        <color indexed="64"/>
      </left>
      <right style="thick">
        <color indexed="64"/>
      </right>
      <top/>
      <bottom style="thin">
        <color indexed="64"/>
      </bottom>
      <diagonal/>
    </border>
    <border>
      <left style="thin">
        <color indexed="64"/>
      </left>
      <right style="thick">
        <color indexed="64"/>
      </right>
      <top style="thin">
        <color indexed="64"/>
      </top>
      <bottom style="medium">
        <color indexed="64"/>
      </bottom>
      <diagonal/>
    </border>
    <border>
      <left/>
      <right/>
      <top style="thin">
        <color indexed="64"/>
      </top>
      <bottom style="double">
        <color indexed="64"/>
      </bottom>
      <diagonal/>
    </border>
    <border>
      <left/>
      <right/>
      <top style="thick">
        <color indexed="64"/>
      </top>
      <bottom/>
      <diagonal/>
    </border>
    <border>
      <left/>
      <right style="thick">
        <color indexed="64"/>
      </right>
      <top style="thick">
        <color indexed="64"/>
      </top>
      <bottom/>
      <diagonal/>
    </border>
    <border>
      <left style="thick">
        <color indexed="64"/>
      </left>
      <right/>
      <top style="thick">
        <color indexed="64"/>
      </top>
      <bottom/>
      <diagonal/>
    </border>
    <border>
      <left/>
      <right style="medium">
        <color indexed="64"/>
      </right>
      <top style="thick">
        <color indexed="64"/>
      </top>
      <bottom/>
      <diagonal/>
    </border>
    <border>
      <left style="medium">
        <color indexed="64"/>
      </left>
      <right/>
      <top style="thick">
        <color indexed="64"/>
      </top>
      <bottom style="thin">
        <color indexed="64"/>
      </bottom>
      <diagonal/>
    </border>
    <border>
      <left/>
      <right style="thin">
        <color indexed="64"/>
      </right>
      <top style="thick">
        <color indexed="64"/>
      </top>
      <bottom/>
      <diagonal/>
    </border>
    <border>
      <left style="thin">
        <color indexed="64"/>
      </left>
      <right/>
      <top style="thick">
        <color indexed="64"/>
      </top>
      <bottom/>
      <diagonal/>
    </border>
    <border>
      <left/>
      <right style="thick">
        <color indexed="64"/>
      </right>
      <top/>
      <bottom style="thick">
        <color indexed="64"/>
      </bottom>
      <diagonal/>
    </border>
    <border>
      <left style="thick">
        <color indexed="64"/>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medium">
        <color indexed="64"/>
      </top>
      <bottom/>
      <diagonal/>
    </border>
    <border>
      <left style="thin">
        <color indexed="64"/>
      </left>
      <right style="thick">
        <color indexed="64"/>
      </right>
      <top/>
      <bottom style="hair">
        <color indexed="64"/>
      </bottom>
      <diagonal/>
    </border>
    <border>
      <left/>
      <right style="medium">
        <color indexed="64"/>
      </right>
      <top/>
      <bottom style="hair">
        <color indexed="64"/>
      </bottom>
      <diagonal/>
    </border>
    <border>
      <left style="thick">
        <color indexed="64"/>
      </left>
      <right style="thick">
        <color indexed="64"/>
      </right>
      <top style="thick">
        <color indexed="64"/>
      </top>
      <bottom/>
      <diagonal/>
    </border>
    <border>
      <left/>
      <right style="thin">
        <color indexed="64"/>
      </right>
      <top style="hair">
        <color indexed="64"/>
      </top>
      <bottom style="thin">
        <color indexed="64"/>
      </bottom>
      <diagonal/>
    </border>
    <border>
      <left style="thick">
        <color indexed="64"/>
      </left>
      <right/>
      <top/>
      <bottom style="hair">
        <color indexed="64"/>
      </bottom>
      <diagonal/>
    </border>
    <border>
      <left style="thick">
        <color indexed="64"/>
      </left>
      <right/>
      <top style="hair">
        <color indexed="64"/>
      </top>
      <bottom style="hair">
        <color indexed="64"/>
      </bottom>
      <diagonal/>
    </border>
    <border>
      <left/>
      <right style="thin">
        <color indexed="64"/>
      </right>
      <top/>
      <bottom style="hair">
        <color indexed="64"/>
      </bottom>
      <diagonal/>
    </border>
    <border>
      <left/>
      <right style="thin">
        <color indexed="64"/>
      </right>
      <top style="hair">
        <color indexed="64"/>
      </top>
      <bottom style="hair">
        <color indexed="64"/>
      </bottom>
      <diagonal/>
    </border>
    <border>
      <left style="thick">
        <color indexed="64"/>
      </left>
      <right/>
      <top style="medium">
        <color indexed="64"/>
      </top>
      <bottom style="hair">
        <color indexed="64"/>
      </bottom>
      <diagonal/>
    </border>
    <border>
      <left style="thin">
        <color indexed="64"/>
      </left>
      <right style="double">
        <color indexed="64"/>
      </right>
      <top/>
      <bottom style="thin">
        <color indexed="64"/>
      </bottom>
      <diagonal/>
    </border>
    <border>
      <left style="thin">
        <color indexed="64"/>
      </left>
      <right/>
      <top/>
      <bottom style="thin">
        <color indexed="64"/>
      </bottom>
      <diagonal/>
    </border>
    <border>
      <left style="double">
        <color indexed="64"/>
      </left>
      <right style="medium">
        <color indexed="64"/>
      </right>
      <top/>
      <bottom style="thin">
        <color indexed="64"/>
      </bottom>
      <diagonal/>
    </border>
    <border>
      <left style="thick">
        <color indexed="64"/>
      </left>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thick">
        <color indexed="64"/>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medium">
        <color indexed="64"/>
      </right>
      <top style="medium">
        <color indexed="64"/>
      </top>
      <bottom/>
      <diagonal/>
    </border>
    <border>
      <left style="double">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hair">
        <color indexed="64"/>
      </bottom>
      <diagonal/>
    </border>
    <border>
      <left style="thick">
        <color indexed="64"/>
      </left>
      <right/>
      <top/>
      <bottom style="thin">
        <color indexed="64"/>
      </bottom>
      <diagonal/>
    </border>
    <border>
      <left/>
      <right/>
      <top style="thick">
        <color indexed="64"/>
      </top>
      <bottom style="thick">
        <color indexed="64"/>
      </bottom>
      <diagonal/>
    </border>
    <border>
      <left/>
      <right style="thin">
        <color indexed="64"/>
      </right>
      <top style="thin">
        <color indexed="64"/>
      </top>
      <bottom style="hair">
        <color indexed="64"/>
      </bottom>
      <diagonal/>
    </border>
    <border>
      <left style="thin">
        <color indexed="64"/>
      </left>
      <right style="thick">
        <color indexed="64"/>
      </right>
      <top/>
      <bottom/>
      <diagonal/>
    </border>
    <border>
      <left style="thick">
        <color indexed="64"/>
      </left>
      <right/>
      <top/>
      <bottom/>
      <diagonal/>
    </border>
    <border>
      <left style="medium">
        <color indexed="64"/>
      </left>
      <right style="medium">
        <color indexed="64"/>
      </right>
      <top/>
      <bottom style="thin">
        <color indexed="64"/>
      </bottom>
      <diagonal/>
    </border>
    <border>
      <left/>
      <right style="double">
        <color indexed="64"/>
      </right>
      <top/>
      <bottom style="thin">
        <color indexed="64"/>
      </bottom>
      <diagonal/>
    </border>
    <border>
      <left/>
      <right style="double">
        <color indexed="64"/>
      </right>
      <top style="thin">
        <color indexed="64"/>
      </top>
      <bottom style="medium">
        <color indexed="64"/>
      </bottom>
      <diagonal/>
    </border>
    <border>
      <left/>
      <right style="double">
        <color indexed="64"/>
      </right>
      <top style="medium">
        <color indexed="64"/>
      </top>
      <bottom/>
      <diagonal/>
    </border>
    <border>
      <left/>
      <right style="double">
        <color indexed="64"/>
      </right>
      <top style="medium">
        <color indexed="64"/>
      </top>
      <bottom style="thick">
        <color indexed="64"/>
      </bottom>
      <diagonal/>
    </border>
    <border>
      <left style="thin">
        <color indexed="64"/>
      </left>
      <right/>
      <top style="thin">
        <color indexed="64"/>
      </top>
      <bottom/>
      <diagonal/>
    </border>
    <border>
      <left style="thin">
        <color indexed="64"/>
      </left>
      <right style="double">
        <color indexed="64"/>
      </right>
      <top style="thick">
        <color indexed="64"/>
      </top>
      <bottom style="thick">
        <color indexed="64"/>
      </bottom>
      <diagonal/>
    </border>
    <border>
      <left style="thin">
        <color indexed="64"/>
      </left>
      <right style="thick">
        <color indexed="64"/>
      </right>
      <top/>
      <bottom style="medium">
        <color indexed="64"/>
      </bottom>
      <diagonal/>
    </border>
  </borders>
  <cellStyleXfs count="3">
    <xf numFmtId="0" fontId="0" fillId="0" borderId="0"/>
    <xf numFmtId="9" fontId="1" fillId="0" borderId="0" applyFont="0" applyFill="0" applyBorder="0" applyAlignment="0" applyProtection="0"/>
    <xf numFmtId="38" fontId="1" fillId="0" borderId="0" applyFont="0" applyFill="0" applyBorder="0" applyAlignment="0" applyProtection="0"/>
  </cellStyleXfs>
  <cellXfs count="563">
    <xf numFmtId="0" fontId="0" fillId="0" borderId="0" xfId="0"/>
    <xf numFmtId="38" fontId="0" fillId="0" borderId="0" xfId="2" applyFont="1"/>
    <xf numFmtId="0" fontId="9" fillId="0" borderId="0" xfId="0" applyFont="1"/>
    <xf numFmtId="0" fontId="3" fillId="0" borderId="0" xfId="0" applyFont="1" applyAlignment="1">
      <alignment horizontal="left" vertical="center"/>
    </xf>
    <xf numFmtId="0" fontId="3" fillId="0" borderId="0" xfId="0" applyFont="1" applyAlignment="1">
      <alignment horizontal="center" vertical="center"/>
    </xf>
    <xf numFmtId="38" fontId="5" fillId="0" borderId="1" xfId="2" applyFont="1" applyBorder="1" applyAlignment="1">
      <alignment vertical="center"/>
    </xf>
    <xf numFmtId="0" fontId="1" fillId="0" borderId="0" xfId="0" applyFont="1"/>
    <xf numFmtId="0" fontId="11" fillId="0" borderId="0" xfId="0" applyFont="1"/>
    <xf numFmtId="0" fontId="12" fillId="0" borderId="0" xfId="0" applyFont="1"/>
    <xf numFmtId="0" fontId="9" fillId="0" borderId="0" xfId="0" applyFont="1" applyAlignment="1">
      <alignment horizontal="center" vertical="center"/>
    </xf>
    <xf numFmtId="0" fontId="13" fillId="0" borderId="0" xfId="0" applyFont="1" applyAlignment="1">
      <alignment vertical="center" wrapText="1"/>
    </xf>
    <xf numFmtId="0" fontId="14" fillId="0" borderId="0" xfId="0" applyFont="1" applyAlignment="1">
      <alignment horizontal="center" vertical="center" wrapText="1"/>
    </xf>
    <xf numFmtId="0" fontId="3" fillId="0" borderId="0" xfId="0" applyFont="1" applyAlignment="1">
      <alignment horizontal="left" vertical="center" indent="1"/>
    </xf>
    <xf numFmtId="0" fontId="15" fillId="0" borderId="0" xfId="0" applyFont="1" applyAlignment="1">
      <alignment horizontal="left" vertical="center"/>
    </xf>
    <xf numFmtId="0" fontId="16" fillId="0" borderId="0" xfId="0" applyFont="1" applyAlignment="1">
      <alignment horizontal="center" vertical="center" wrapText="1"/>
    </xf>
    <xf numFmtId="0" fontId="7" fillId="0" borderId="0" xfId="0" applyFont="1"/>
    <xf numFmtId="177" fontId="7" fillId="0" borderId="0" xfId="0" applyNumberFormat="1" applyFont="1" applyAlignment="1">
      <alignment vertical="center"/>
    </xf>
    <xf numFmtId="176" fontId="7" fillId="0" borderId="0" xfId="1" applyNumberFormat="1" applyFont="1" applyFill="1" applyBorder="1" applyAlignment="1">
      <alignment vertical="center" wrapText="1"/>
    </xf>
    <xf numFmtId="0" fontId="11" fillId="0" borderId="3" xfId="0" applyFont="1" applyBorder="1"/>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178" fontId="7" fillId="0" borderId="7" xfId="0" applyNumberFormat="1" applyFont="1" applyBorder="1" applyAlignment="1">
      <alignment vertical="center"/>
    </xf>
    <xf numFmtId="178" fontId="7" fillId="0" borderId="8" xfId="0" applyNumberFormat="1" applyFont="1" applyBorder="1" applyAlignment="1">
      <alignment vertical="center"/>
    </xf>
    <xf numFmtId="179" fontId="7" fillId="0" borderId="4" xfId="1" applyNumberFormat="1" applyFont="1" applyFill="1" applyBorder="1" applyAlignment="1">
      <alignment vertical="center"/>
    </xf>
    <xf numFmtId="179" fontId="7" fillId="0" borderId="9" xfId="1" applyNumberFormat="1" applyFont="1" applyFill="1" applyBorder="1" applyAlignment="1">
      <alignment vertical="center" wrapText="1"/>
    </xf>
    <xf numFmtId="0" fontId="7" fillId="0" borderId="10" xfId="0" applyFont="1" applyBorder="1" applyAlignment="1">
      <alignment horizontal="distributed" vertical="center"/>
    </xf>
    <xf numFmtId="0" fontId="7" fillId="0" borderId="11" xfId="0" applyFont="1" applyBorder="1" applyAlignment="1">
      <alignment horizontal="distributed" vertical="center"/>
    </xf>
    <xf numFmtId="38" fontId="5" fillId="0" borderId="12" xfId="2" applyFont="1" applyBorder="1" applyAlignment="1">
      <alignment vertical="center"/>
    </xf>
    <xf numFmtId="0" fontId="10" fillId="0" borderId="0" xfId="0" applyFont="1" applyAlignment="1">
      <alignment vertical="center" wrapText="1"/>
    </xf>
    <xf numFmtId="0" fontId="4" fillId="0" borderId="0" xfId="0" applyFont="1"/>
    <xf numFmtId="0" fontId="19" fillId="0" borderId="0" xfId="0" applyFont="1" applyAlignment="1">
      <alignment horizontal="right" vertical="top"/>
    </xf>
    <xf numFmtId="0" fontId="19" fillId="0" borderId="0" xfId="0" applyFont="1" applyAlignment="1">
      <alignment horizontal="right" vertical="center"/>
    </xf>
    <xf numFmtId="0" fontId="6" fillId="0" borderId="0" xfId="0" applyFont="1" applyAlignment="1">
      <alignment vertical="center"/>
    </xf>
    <xf numFmtId="0" fontId="5" fillId="0" borderId="0" xfId="0" applyFont="1" applyAlignment="1">
      <alignment vertical="center"/>
    </xf>
    <xf numFmtId="0" fontId="6" fillId="0" borderId="0" xfId="0" applyFont="1"/>
    <xf numFmtId="0" fontId="11" fillId="0" borderId="15" xfId="0" applyFont="1" applyBorder="1" applyAlignment="1">
      <alignment vertical="center"/>
    </xf>
    <xf numFmtId="0" fontId="11" fillId="0" borderId="16" xfId="0" applyFont="1" applyBorder="1" applyAlignment="1">
      <alignment vertical="center"/>
    </xf>
    <xf numFmtId="0" fontId="11" fillId="0" borderId="17" xfId="0" applyFont="1" applyBorder="1" applyAlignment="1">
      <alignment vertical="center"/>
    </xf>
    <xf numFmtId="0" fontId="11" fillId="0" borderId="18" xfId="0" applyFont="1" applyBorder="1" applyAlignment="1">
      <alignment vertical="center"/>
    </xf>
    <xf numFmtId="0" fontId="11" fillId="0" borderId="19" xfId="0" applyFont="1" applyBorder="1" applyAlignment="1">
      <alignment horizontal="center" vertical="center"/>
    </xf>
    <xf numFmtId="0" fontId="11" fillId="0" borderId="20" xfId="0" applyFont="1" applyBorder="1" applyAlignment="1">
      <alignment vertical="center"/>
    </xf>
    <xf numFmtId="0" fontId="11" fillId="0" borderId="21" xfId="0" applyFont="1" applyBorder="1" applyAlignment="1">
      <alignment vertical="center"/>
    </xf>
    <xf numFmtId="0" fontId="11" fillId="0" borderId="22" xfId="0" applyFont="1" applyBorder="1" applyAlignment="1">
      <alignment vertical="center"/>
    </xf>
    <xf numFmtId="0" fontId="11" fillId="0" borderId="23" xfId="0" applyFont="1" applyBorder="1" applyAlignment="1">
      <alignment vertical="center"/>
    </xf>
    <xf numFmtId="0" fontId="18" fillId="0" borderId="24" xfId="0" applyFont="1" applyBorder="1" applyAlignment="1">
      <alignment horizontal="center" vertical="center"/>
    </xf>
    <xf numFmtId="0" fontId="5" fillId="0" borderId="0" xfId="0" applyFont="1" applyAlignment="1">
      <alignment vertical="center" wrapText="1"/>
    </xf>
    <xf numFmtId="0" fontId="5" fillId="0" borderId="0" xfId="0" applyFont="1"/>
    <xf numFmtId="0" fontId="20" fillId="0" borderId="0" xfId="0" applyFont="1" applyAlignment="1">
      <alignment vertical="center" wrapText="1"/>
    </xf>
    <xf numFmtId="38" fontId="11" fillId="0" borderId="25" xfId="0" applyNumberFormat="1" applyFont="1" applyBorder="1" applyAlignment="1">
      <alignment vertical="center"/>
    </xf>
    <xf numFmtId="38" fontId="11" fillId="0" borderId="14" xfId="0" applyNumberFormat="1" applyFont="1" applyBorder="1" applyAlignment="1">
      <alignment vertical="center"/>
    </xf>
    <xf numFmtId="38" fontId="11" fillId="0" borderId="26" xfId="0" applyNumberFormat="1" applyFont="1" applyBorder="1" applyAlignment="1">
      <alignment vertical="center"/>
    </xf>
    <xf numFmtId="38" fontId="11" fillId="0" borderId="27" xfId="0" applyNumberFormat="1" applyFont="1" applyBorder="1" applyAlignment="1">
      <alignment vertical="center"/>
    </xf>
    <xf numFmtId="38" fontId="11" fillId="0" borderId="21" xfId="0" applyNumberFormat="1" applyFont="1" applyBorder="1" applyAlignment="1">
      <alignment vertical="center"/>
    </xf>
    <xf numFmtId="38" fontId="11" fillId="0" borderId="28" xfId="0" applyNumberFormat="1" applyFont="1" applyBorder="1" applyAlignment="1">
      <alignment vertical="center"/>
    </xf>
    <xf numFmtId="38" fontId="11" fillId="0" borderId="19" xfId="0" applyNumberFormat="1" applyFont="1" applyBorder="1" applyAlignment="1">
      <alignment vertical="center"/>
    </xf>
    <xf numFmtId="38" fontId="11" fillId="0" borderId="29" xfId="0" applyNumberFormat="1" applyFont="1" applyBorder="1" applyAlignment="1">
      <alignment vertical="center"/>
    </xf>
    <xf numFmtId="0" fontId="11" fillId="0" borderId="30" xfId="0" applyFont="1" applyBorder="1" applyAlignment="1">
      <alignment horizontal="center" vertical="center"/>
    </xf>
    <xf numFmtId="38" fontId="11" fillId="0" borderId="31" xfId="0" applyNumberFormat="1" applyFont="1" applyBorder="1" applyAlignment="1">
      <alignment vertical="center"/>
    </xf>
    <xf numFmtId="38" fontId="11" fillId="0" borderId="32" xfId="0" applyNumberFormat="1" applyFont="1" applyBorder="1" applyAlignment="1">
      <alignment vertical="center"/>
    </xf>
    <xf numFmtId="0" fontId="7" fillId="0" borderId="0" xfId="0" applyFont="1" applyAlignment="1">
      <alignment horizontal="distributed" vertical="center"/>
    </xf>
    <xf numFmtId="178" fontId="7" fillId="0" borderId="0" xfId="0" applyNumberFormat="1" applyFont="1" applyAlignment="1">
      <alignment vertical="center"/>
    </xf>
    <xf numFmtId="179" fontId="7" fillId="0" borderId="0" xfId="1" applyNumberFormat="1" applyFont="1" applyFill="1" applyBorder="1" applyAlignment="1">
      <alignment vertical="center" wrapText="1"/>
    </xf>
    <xf numFmtId="38" fontId="0" fillId="0" borderId="0" xfId="2" applyFont="1" applyBorder="1"/>
    <xf numFmtId="38" fontId="5" fillId="0" borderId="34" xfId="2" applyFont="1" applyBorder="1" applyAlignment="1">
      <alignment vertical="center"/>
    </xf>
    <xf numFmtId="0" fontId="0" fillId="0" borderId="0" xfId="0" applyAlignment="1">
      <alignment vertical="top"/>
    </xf>
    <xf numFmtId="38" fontId="12" fillId="3" borderId="35" xfId="2" applyFont="1" applyFill="1" applyBorder="1" applyAlignment="1">
      <alignment horizontal="center" vertical="center" wrapText="1"/>
    </xf>
    <xf numFmtId="38" fontId="12" fillId="3" borderId="35" xfId="2" applyFont="1" applyFill="1" applyBorder="1" applyAlignment="1">
      <alignment horizontal="center" vertical="center"/>
    </xf>
    <xf numFmtId="0" fontId="4" fillId="3" borderId="0" xfId="0" applyFont="1" applyFill="1"/>
    <xf numFmtId="0" fontId="4" fillId="3" borderId="35" xfId="0" applyFont="1" applyFill="1" applyBorder="1"/>
    <xf numFmtId="0" fontId="4" fillId="3" borderId="37" xfId="0" applyFont="1" applyFill="1" applyBorder="1"/>
    <xf numFmtId="38" fontId="5" fillId="0" borderId="39" xfId="2" applyFont="1" applyBorder="1" applyAlignment="1">
      <alignment vertical="center"/>
    </xf>
    <xf numFmtId="38" fontId="5" fillId="0" borderId="40" xfId="2" applyFont="1" applyBorder="1" applyAlignment="1">
      <alignment vertical="center"/>
    </xf>
    <xf numFmtId="38" fontId="5" fillId="0" borderId="42" xfId="2" applyFont="1" applyBorder="1" applyAlignment="1">
      <alignment vertical="center"/>
    </xf>
    <xf numFmtId="38" fontId="5" fillId="0" borderId="43" xfId="2" applyFont="1" applyBorder="1" applyAlignment="1">
      <alignment vertical="center"/>
    </xf>
    <xf numFmtId="0" fontId="4" fillId="3" borderId="35" xfId="0" applyFont="1" applyFill="1" applyBorder="1" applyAlignment="1">
      <alignment horizontal="center" vertical="center"/>
    </xf>
    <xf numFmtId="0" fontId="4" fillId="3" borderId="35" xfId="0" applyFont="1" applyFill="1" applyBorder="1" applyAlignment="1">
      <alignment vertical="top"/>
    </xf>
    <xf numFmtId="0" fontId="0" fillId="0" borderId="47" xfId="0" applyBorder="1" applyAlignment="1">
      <alignment horizontal="center" vertical="center"/>
    </xf>
    <xf numFmtId="0" fontId="5" fillId="0" borderId="48" xfId="0" applyFont="1" applyBorder="1" applyAlignment="1">
      <alignment vertical="center"/>
    </xf>
    <xf numFmtId="0" fontId="0" fillId="0" borderId="0" xfId="0" applyAlignment="1">
      <alignment vertical="center"/>
    </xf>
    <xf numFmtId="0" fontId="5" fillId="0" borderId="48" xfId="0" applyFont="1" applyBorder="1" applyAlignment="1">
      <alignment horizontal="center" vertical="center"/>
    </xf>
    <xf numFmtId="180" fontId="5" fillId="0" borderId="34" xfId="2" applyNumberFormat="1" applyFont="1" applyBorder="1" applyAlignment="1">
      <alignment vertical="center"/>
    </xf>
    <xf numFmtId="180" fontId="5" fillId="0" borderId="1" xfId="2" applyNumberFormat="1" applyFont="1" applyBorder="1" applyAlignment="1">
      <alignment vertical="center"/>
    </xf>
    <xf numFmtId="180" fontId="5" fillId="0" borderId="39" xfId="2" applyNumberFormat="1" applyFont="1" applyBorder="1" applyAlignment="1">
      <alignment vertical="center"/>
    </xf>
    <xf numFmtId="180" fontId="5" fillId="0" borderId="40" xfId="2" applyNumberFormat="1" applyFont="1" applyBorder="1" applyAlignment="1">
      <alignment vertical="center"/>
    </xf>
    <xf numFmtId="180" fontId="5" fillId="0" borderId="12" xfId="2" applyNumberFormat="1" applyFont="1" applyBorder="1" applyAlignment="1">
      <alignment vertical="center"/>
    </xf>
    <xf numFmtId="180" fontId="5" fillId="0" borderId="43" xfId="2" applyNumberFormat="1" applyFont="1" applyBorder="1" applyAlignment="1">
      <alignment vertical="center"/>
    </xf>
    <xf numFmtId="180" fontId="5" fillId="0" borderId="42" xfId="2" applyNumberFormat="1" applyFont="1" applyBorder="1" applyAlignment="1">
      <alignment vertical="center"/>
    </xf>
    <xf numFmtId="0" fontId="21" fillId="4" borderId="0" xfId="0" applyFont="1" applyFill="1" applyAlignment="1">
      <alignment vertical="center"/>
    </xf>
    <xf numFmtId="0" fontId="22" fillId="4" borderId="0" xfId="0" applyFont="1" applyFill="1" applyAlignment="1">
      <alignment horizontal="center" vertical="center"/>
    </xf>
    <xf numFmtId="0" fontId="22" fillId="4" borderId="0" xfId="0" applyFont="1" applyFill="1" applyAlignment="1">
      <alignment vertical="center"/>
    </xf>
    <xf numFmtId="0" fontId="27" fillId="5" borderId="49" xfId="0" applyFont="1" applyFill="1" applyBorder="1" applyAlignment="1">
      <alignment vertical="center"/>
    </xf>
    <xf numFmtId="0" fontId="27" fillId="5" borderId="50" xfId="0" applyFont="1" applyFill="1" applyBorder="1" applyAlignment="1">
      <alignment vertical="center"/>
    </xf>
    <xf numFmtId="0" fontId="4" fillId="3" borderId="35" xfId="0" applyFont="1" applyFill="1" applyBorder="1" applyAlignment="1">
      <alignment horizontal="left" vertical="center"/>
    </xf>
    <xf numFmtId="0" fontId="27" fillId="7" borderId="0" xfId="0" applyFont="1" applyFill="1" applyAlignment="1">
      <alignment horizontal="left" vertical="center" wrapText="1"/>
    </xf>
    <xf numFmtId="0" fontId="26" fillId="7" borderId="0" xfId="0" applyFont="1" applyFill="1" applyAlignment="1">
      <alignment horizontal="left" vertical="center"/>
    </xf>
    <xf numFmtId="0" fontId="25" fillId="7" borderId="0" xfId="0" applyFont="1" applyFill="1" applyAlignment="1">
      <alignment vertical="center"/>
    </xf>
    <xf numFmtId="0" fontId="27" fillId="7" borderId="0" xfId="0" applyFont="1" applyFill="1" applyAlignment="1">
      <alignment vertical="center"/>
    </xf>
    <xf numFmtId="38" fontId="27" fillId="7" borderId="0" xfId="2" applyFont="1" applyFill="1" applyBorder="1" applyAlignment="1">
      <alignment horizontal="center" vertical="center" shrinkToFit="1"/>
    </xf>
    <xf numFmtId="181" fontId="28" fillId="7" borderId="0" xfId="0" applyNumberFormat="1" applyFont="1" applyFill="1" applyAlignment="1">
      <alignment horizontal="center" vertical="center" shrinkToFit="1"/>
    </xf>
    <xf numFmtId="181" fontId="27" fillId="7" borderId="0" xfId="0" applyNumberFormat="1" applyFont="1" applyFill="1" applyAlignment="1">
      <alignment horizontal="center" vertical="center" shrinkToFit="1"/>
    </xf>
    <xf numFmtId="0" fontId="29" fillId="7" borderId="54" xfId="0" applyFont="1" applyFill="1" applyBorder="1" applyAlignment="1">
      <alignment horizontal="center" vertical="center"/>
    </xf>
    <xf numFmtId="0" fontId="26" fillId="7" borderId="35" xfId="0" applyFont="1" applyFill="1" applyBorder="1" applyAlignment="1">
      <alignment vertical="center"/>
    </xf>
    <xf numFmtId="181" fontId="26" fillId="7" borderId="35" xfId="0" applyNumberFormat="1" applyFont="1" applyFill="1" applyBorder="1" applyAlignment="1">
      <alignment vertical="center"/>
    </xf>
    <xf numFmtId="181" fontId="26" fillId="7" borderId="56" xfId="0" applyNumberFormat="1" applyFont="1" applyFill="1" applyBorder="1" applyAlignment="1">
      <alignment vertical="center" wrapText="1"/>
    </xf>
    <xf numFmtId="181" fontId="26" fillId="7" borderId="58" xfId="0" applyNumberFormat="1" applyFont="1" applyFill="1" applyBorder="1" applyAlignment="1">
      <alignment horizontal="center" vertical="center" shrinkToFit="1"/>
    </xf>
    <xf numFmtId="181" fontId="26" fillId="7" borderId="61" xfId="0" applyNumberFormat="1" applyFont="1" applyFill="1" applyBorder="1" applyAlignment="1">
      <alignment horizontal="center" vertical="center" shrinkToFit="1"/>
    </xf>
    <xf numFmtId="38" fontId="26" fillId="7" borderId="35" xfId="2" applyFont="1" applyFill="1" applyBorder="1" applyAlignment="1">
      <alignment vertical="center"/>
    </xf>
    <xf numFmtId="49" fontId="26" fillId="7" borderId="65" xfId="0" applyNumberFormat="1" applyFont="1" applyFill="1" applyBorder="1" applyAlignment="1">
      <alignment horizontal="center" vertical="center" wrapText="1" shrinkToFit="1"/>
    </xf>
    <xf numFmtId="181" fontId="26" fillId="7" borderId="22" xfId="0" applyNumberFormat="1" applyFont="1" applyFill="1" applyBorder="1" applyAlignment="1">
      <alignment horizontal="center" vertical="center" shrinkToFit="1"/>
    </xf>
    <xf numFmtId="49" fontId="26" fillId="7" borderId="0" xfId="0" applyNumberFormat="1" applyFont="1" applyFill="1" applyAlignment="1">
      <alignment horizontal="center" vertical="center" wrapText="1" shrinkToFit="1"/>
    </xf>
    <xf numFmtId="38" fontId="26" fillId="7" borderId="35" xfId="2" applyFont="1" applyFill="1" applyBorder="1" applyAlignment="1">
      <alignment horizontal="center" vertical="center" shrinkToFit="1"/>
    </xf>
    <xf numFmtId="181" fontId="26" fillId="7" borderId="35" xfId="0" applyNumberFormat="1" applyFont="1" applyFill="1" applyBorder="1" applyAlignment="1">
      <alignment horizontal="center" vertical="center" shrinkToFit="1"/>
    </xf>
    <xf numFmtId="181" fontId="26" fillId="7" borderId="73" xfId="0" applyNumberFormat="1" applyFont="1" applyFill="1" applyBorder="1" applyAlignment="1">
      <alignment horizontal="center" vertical="center" wrapText="1" shrinkToFit="1"/>
    </xf>
    <xf numFmtId="0" fontId="26" fillId="7" borderId="0" xfId="0" applyFont="1" applyFill="1" applyAlignment="1">
      <alignment vertical="center"/>
    </xf>
    <xf numFmtId="38" fontId="26" fillId="7" borderId="0" xfId="2" applyFont="1" applyFill="1" applyBorder="1" applyAlignment="1">
      <alignment horizontal="center" vertical="center" shrinkToFit="1"/>
    </xf>
    <xf numFmtId="181" fontId="26" fillId="7" borderId="0" xfId="0" applyNumberFormat="1" applyFont="1" applyFill="1" applyAlignment="1">
      <alignment horizontal="center" vertical="center" shrinkToFit="1"/>
    </xf>
    <xf numFmtId="181" fontId="26" fillId="7" borderId="0" xfId="0" applyNumberFormat="1" applyFont="1" applyFill="1" applyAlignment="1">
      <alignment horizontal="center" vertical="center" wrapText="1" shrinkToFit="1"/>
    </xf>
    <xf numFmtId="181" fontId="26" fillId="7" borderId="36" xfId="0" applyNumberFormat="1" applyFont="1" applyFill="1" applyBorder="1" applyAlignment="1">
      <alignment horizontal="center" vertical="center" shrinkToFit="1"/>
    </xf>
    <xf numFmtId="181" fontId="26" fillId="7" borderId="21" xfId="0" applyNumberFormat="1" applyFont="1" applyFill="1" applyBorder="1" applyAlignment="1">
      <alignment horizontal="center" vertical="center" shrinkToFit="1"/>
    </xf>
    <xf numFmtId="0" fontId="26" fillId="7" borderId="35" xfId="0" applyFont="1" applyFill="1" applyBorder="1" applyAlignment="1">
      <alignment vertical="center" wrapText="1"/>
    </xf>
    <xf numFmtId="0" fontId="26" fillId="7" borderId="35" xfId="0" applyFont="1" applyFill="1" applyBorder="1" applyAlignment="1">
      <alignment horizontal="left" vertical="center" wrapText="1"/>
    </xf>
    <xf numFmtId="181" fontId="26" fillId="7" borderId="82" xfId="0" applyNumberFormat="1" applyFont="1" applyFill="1" applyBorder="1" applyAlignment="1">
      <alignment horizontal="center" vertical="center" wrapText="1" shrinkToFit="1"/>
    </xf>
    <xf numFmtId="0" fontId="21" fillId="0" borderId="0" xfId="0" applyFont="1" applyAlignment="1">
      <alignment horizontal="right" vertical="center" wrapText="1"/>
    </xf>
    <xf numFmtId="0" fontId="21" fillId="0" borderId="0" xfId="0" applyFont="1" applyAlignment="1">
      <alignment horizontal="left" vertical="center" wrapText="1"/>
    </xf>
    <xf numFmtId="0" fontId="21" fillId="0" borderId="0" xfId="0" applyFont="1" applyAlignment="1">
      <alignment vertical="center"/>
    </xf>
    <xf numFmtId="38" fontId="21" fillId="0" borderId="0" xfId="2" applyFont="1" applyBorder="1" applyAlignment="1">
      <alignment horizontal="center" vertical="center" shrinkToFit="1"/>
    </xf>
    <xf numFmtId="181" fontId="23" fillId="0" borderId="0" xfId="0" applyNumberFormat="1" applyFont="1" applyAlignment="1">
      <alignment horizontal="center" vertical="center" shrinkToFit="1"/>
    </xf>
    <xf numFmtId="181" fontId="21" fillId="0" borderId="0" xfId="0" applyNumberFormat="1" applyFont="1" applyAlignment="1">
      <alignment horizontal="center" vertical="center" shrinkToFit="1"/>
    </xf>
    <xf numFmtId="181" fontId="26" fillId="7" borderId="19" xfId="0" applyNumberFormat="1" applyFont="1" applyFill="1" applyBorder="1" applyAlignment="1">
      <alignment horizontal="center" vertical="center" shrinkToFit="1"/>
    </xf>
    <xf numFmtId="38" fontId="8" fillId="3" borderId="65" xfId="2" applyFont="1" applyFill="1" applyBorder="1" applyAlignment="1">
      <alignment vertical="center"/>
    </xf>
    <xf numFmtId="38" fontId="8" fillId="3" borderId="83" xfId="2" applyFont="1" applyFill="1" applyBorder="1" applyAlignment="1">
      <alignment vertical="center"/>
    </xf>
    <xf numFmtId="0" fontId="27" fillId="7" borderId="0" xfId="0" applyFont="1" applyFill="1" applyAlignment="1">
      <alignment horizontal="right" vertical="center" wrapText="1"/>
    </xf>
    <xf numFmtId="176" fontId="27" fillId="7" borderId="50" xfId="1" applyNumberFormat="1" applyFont="1" applyFill="1" applyBorder="1" applyAlignment="1">
      <alignment vertical="center"/>
    </xf>
    <xf numFmtId="181" fontId="26" fillId="7" borderId="81" xfId="0" applyNumberFormat="1" applyFont="1" applyFill="1" applyBorder="1" applyAlignment="1">
      <alignment horizontal="center" vertical="center" shrinkToFit="1"/>
    </xf>
    <xf numFmtId="38" fontId="26" fillId="7" borderId="37" xfId="2" applyFont="1" applyFill="1" applyBorder="1" applyAlignment="1">
      <alignment horizontal="center" vertical="center" shrinkToFit="1"/>
    </xf>
    <xf numFmtId="49" fontId="26" fillId="7" borderId="89" xfId="0" applyNumberFormat="1" applyFont="1" applyFill="1" applyBorder="1" applyAlignment="1">
      <alignment horizontal="center" vertical="center" wrapText="1" shrinkToFit="1"/>
    </xf>
    <xf numFmtId="181" fontId="26" fillId="7" borderId="90" xfId="0" applyNumberFormat="1" applyFont="1" applyFill="1" applyBorder="1" applyAlignment="1">
      <alignment horizontal="center" vertical="center" shrinkToFit="1"/>
    </xf>
    <xf numFmtId="38" fontId="26" fillId="7" borderId="98" xfId="2" applyFont="1" applyFill="1" applyBorder="1" applyAlignment="1">
      <alignment horizontal="center" vertical="center" shrinkToFit="1"/>
    </xf>
    <xf numFmtId="38" fontId="26" fillId="7" borderId="60" xfId="2" applyFont="1" applyFill="1" applyBorder="1" applyAlignment="1">
      <alignment horizontal="center" vertical="center" shrinkToFit="1"/>
    </xf>
    <xf numFmtId="38" fontId="26" fillId="7" borderId="52" xfId="2" applyFont="1" applyFill="1" applyBorder="1" applyAlignment="1">
      <alignment horizontal="center" vertical="center" shrinkToFit="1"/>
    </xf>
    <xf numFmtId="38" fontId="26" fillId="7" borderId="100" xfId="2" applyFont="1" applyFill="1" applyBorder="1" applyAlignment="1">
      <alignment horizontal="center" vertical="center" shrinkToFit="1"/>
    </xf>
    <xf numFmtId="38" fontId="26" fillId="7" borderId="14" xfId="2" applyFont="1" applyFill="1" applyBorder="1" applyAlignment="1">
      <alignment horizontal="center" vertical="center" shrinkToFit="1"/>
    </xf>
    <xf numFmtId="38" fontId="26" fillId="7" borderId="63" xfId="2" applyFont="1" applyFill="1" applyBorder="1" applyAlignment="1">
      <alignment horizontal="center" vertical="center" shrinkToFit="1"/>
    </xf>
    <xf numFmtId="38" fontId="26" fillId="7" borderId="24" xfId="2" applyFont="1" applyFill="1" applyBorder="1" applyAlignment="1">
      <alignment horizontal="center" vertical="center" shrinkToFit="1"/>
    </xf>
    <xf numFmtId="38" fontId="26" fillId="7" borderId="32" xfId="2" applyFont="1" applyFill="1" applyBorder="1" applyAlignment="1">
      <alignment horizontal="center" vertical="center" shrinkToFit="1"/>
    </xf>
    <xf numFmtId="0" fontId="4" fillId="3" borderId="56" xfId="0" applyFont="1" applyFill="1" applyBorder="1"/>
    <xf numFmtId="180" fontId="5" fillId="8" borderId="104" xfId="2" applyNumberFormat="1" applyFont="1" applyFill="1" applyBorder="1" applyAlignment="1">
      <alignment vertical="center"/>
    </xf>
    <xf numFmtId="38" fontId="5" fillId="8" borderId="104" xfId="2" applyFont="1" applyFill="1" applyBorder="1" applyAlignment="1">
      <alignment vertical="center"/>
    </xf>
    <xf numFmtId="38" fontId="26" fillId="7" borderId="25" xfId="2" applyFont="1" applyFill="1" applyBorder="1" applyAlignment="1">
      <alignment horizontal="center" vertical="center" shrinkToFit="1"/>
    </xf>
    <xf numFmtId="38" fontId="5" fillId="8" borderId="106" xfId="2" applyFont="1" applyFill="1" applyBorder="1" applyAlignment="1">
      <alignment vertical="center"/>
    </xf>
    <xf numFmtId="180" fontId="5" fillId="8" borderId="106" xfId="2" applyNumberFormat="1" applyFont="1" applyFill="1" applyBorder="1" applyAlignment="1">
      <alignment vertical="center"/>
    </xf>
    <xf numFmtId="38" fontId="5" fillId="0" borderId="107" xfId="2" applyFont="1" applyBorder="1" applyAlignment="1">
      <alignment vertical="center"/>
    </xf>
    <xf numFmtId="180" fontId="5" fillId="0" borderId="107" xfId="2" applyNumberFormat="1" applyFont="1" applyBorder="1" applyAlignment="1">
      <alignment vertical="center"/>
    </xf>
    <xf numFmtId="0" fontId="25" fillId="7" borderId="0" xfId="0" applyFont="1" applyFill="1" applyAlignment="1">
      <alignment horizontal="left" vertical="center"/>
    </xf>
    <xf numFmtId="0" fontId="21" fillId="7" borderId="0" xfId="0" applyFont="1" applyFill="1" applyAlignment="1">
      <alignment vertical="center"/>
    </xf>
    <xf numFmtId="49" fontId="26" fillId="7" borderId="21" xfId="0" applyNumberFormat="1" applyFont="1" applyFill="1" applyBorder="1" applyAlignment="1">
      <alignment horizontal="center" vertical="center" wrapText="1" shrinkToFit="1"/>
    </xf>
    <xf numFmtId="181" fontId="26" fillId="7" borderId="69" xfId="0" applyNumberFormat="1" applyFont="1" applyFill="1" applyBorder="1" applyAlignment="1">
      <alignment horizontal="center" vertical="center" shrinkToFit="1"/>
    </xf>
    <xf numFmtId="49" fontId="26" fillId="7" borderId="81" xfId="0" applyNumberFormat="1" applyFont="1" applyFill="1" applyBorder="1" applyAlignment="1">
      <alignment horizontal="center" vertical="center" wrapText="1" shrinkToFit="1"/>
    </xf>
    <xf numFmtId="49" fontId="26" fillId="7" borderId="72" xfId="0" applyNumberFormat="1" applyFont="1" applyFill="1" applyBorder="1" applyAlignment="1">
      <alignment horizontal="center" vertical="center" wrapText="1" shrinkToFit="1"/>
    </xf>
    <xf numFmtId="181" fontId="26" fillId="7" borderId="53" xfId="0" applyNumberFormat="1" applyFont="1" applyFill="1" applyBorder="1" applyAlignment="1">
      <alignment horizontal="center" vertical="center" shrinkToFit="1"/>
    </xf>
    <xf numFmtId="0" fontId="26" fillId="7" borderId="37" xfId="0" applyFont="1" applyFill="1" applyBorder="1" applyAlignment="1">
      <alignment vertical="center"/>
    </xf>
    <xf numFmtId="38" fontId="26" fillId="7" borderId="13" xfId="2" applyFont="1" applyFill="1" applyBorder="1" applyAlignment="1">
      <alignment horizontal="center" vertical="center" shrinkToFit="1"/>
    </xf>
    <xf numFmtId="0" fontId="26" fillId="7" borderId="64" xfId="0" applyFont="1" applyFill="1" applyBorder="1" applyAlignment="1">
      <alignment vertical="center"/>
    </xf>
    <xf numFmtId="181" fontId="26" fillId="7" borderId="64" xfId="0" applyNumberFormat="1" applyFont="1" applyFill="1" applyBorder="1" applyAlignment="1">
      <alignment vertical="center"/>
    </xf>
    <xf numFmtId="38" fontId="26" fillId="7" borderId="64" xfId="2" applyFont="1" applyFill="1" applyBorder="1" applyAlignment="1">
      <alignment vertical="center"/>
    </xf>
    <xf numFmtId="181" fontId="26" fillId="7" borderId="84" xfId="0" applyNumberFormat="1" applyFont="1" applyFill="1" applyBorder="1" applyAlignment="1">
      <alignment horizontal="center" vertical="center" shrinkToFit="1"/>
    </xf>
    <xf numFmtId="49" fontId="26" fillId="7" borderId="58" xfId="0" applyNumberFormat="1" applyFont="1" applyFill="1" applyBorder="1" applyAlignment="1">
      <alignment horizontal="center" vertical="center" wrapText="1" shrinkToFit="1"/>
    </xf>
    <xf numFmtId="181" fontId="26" fillId="7" borderId="159" xfId="0" applyNumberFormat="1" applyFont="1" applyFill="1" applyBorder="1" applyAlignment="1">
      <alignment horizontal="center" vertical="center" shrinkToFit="1"/>
    </xf>
    <xf numFmtId="181" fontId="26" fillId="7" borderId="160" xfId="0" applyNumberFormat="1" applyFont="1" applyFill="1" applyBorder="1" applyAlignment="1">
      <alignment horizontal="center" vertical="center" shrinkToFit="1"/>
    </xf>
    <xf numFmtId="181" fontId="26" fillId="7" borderId="161" xfId="0" applyNumberFormat="1" applyFont="1" applyFill="1" applyBorder="1" applyAlignment="1">
      <alignment horizontal="center" vertical="center" shrinkToFit="1"/>
    </xf>
    <xf numFmtId="181" fontId="26" fillId="7" borderId="162" xfId="0" applyNumberFormat="1" applyFont="1" applyFill="1" applyBorder="1" applyAlignment="1">
      <alignment horizontal="center" vertical="center" shrinkToFit="1"/>
    </xf>
    <xf numFmtId="181" fontId="26" fillId="7" borderId="163" xfId="0" applyNumberFormat="1" applyFont="1" applyFill="1" applyBorder="1" applyAlignment="1">
      <alignment horizontal="center" vertical="center" shrinkToFit="1"/>
    </xf>
    <xf numFmtId="181" fontId="26" fillId="7" borderId="65" xfId="0" applyNumberFormat="1" applyFont="1" applyFill="1" applyBorder="1" applyAlignment="1">
      <alignment horizontal="center" vertical="center" shrinkToFit="1"/>
    </xf>
    <xf numFmtId="181" fontId="26" fillId="7" borderId="72" xfId="0" applyNumberFormat="1" applyFont="1" applyFill="1" applyBorder="1" applyAlignment="1">
      <alignment horizontal="center" vertical="center" shrinkToFit="1"/>
    </xf>
    <xf numFmtId="181" fontId="26" fillId="7" borderId="2" xfId="0" applyNumberFormat="1" applyFont="1" applyFill="1" applyBorder="1" applyAlignment="1">
      <alignment horizontal="center" vertical="center" shrinkToFit="1"/>
    </xf>
    <xf numFmtId="38" fontId="26" fillId="7" borderId="164" xfId="2" applyFont="1" applyFill="1" applyBorder="1" applyAlignment="1">
      <alignment horizontal="center" vertical="center"/>
    </xf>
    <xf numFmtId="38" fontId="26" fillId="7" borderId="90" xfId="2" applyFont="1" applyFill="1" applyBorder="1" applyAlignment="1">
      <alignment horizontal="center" vertical="center"/>
    </xf>
    <xf numFmtId="38" fontId="26" fillId="7" borderId="159" xfId="2" applyFont="1" applyFill="1" applyBorder="1" applyAlignment="1">
      <alignment horizontal="center" vertical="center"/>
    </xf>
    <xf numFmtId="38" fontId="26" fillId="7" borderId="162" xfId="2" applyFont="1" applyFill="1" applyBorder="1" applyAlignment="1">
      <alignment horizontal="center" vertical="center"/>
    </xf>
    <xf numFmtId="38" fontId="26" fillId="7" borderId="101" xfId="2" applyFont="1" applyFill="1" applyBorder="1" applyAlignment="1">
      <alignment horizontal="center" vertical="center" shrinkToFit="1"/>
    </xf>
    <xf numFmtId="38" fontId="0" fillId="3" borderId="36" xfId="2" applyFont="1" applyFill="1" applyBorder="1" applyAlignment="1">
      <alignment horizontal="center" vertical="top" wrapText="1"/>
    </xf>
    <xf numFmtId="38" fontId="0" fillId="3" borderId="24" xfId="2" applyFont="1" applyFill="1" applyBorder="1" applyAlignment="1">
      <alignment horizontal="center" vertical="top" wrapText="1"/>
    </xf>
    <xf numFmtId="38" fontId="0" fillId="3" borderId="45" xfId="2" applyFont="1" applyFill="1" applyBorder="1" applyAlignment="1">
      <alignment horizontal="center" vertical="top" wrapText="1"/>
    </xf>
    <xf numFmtId="38" fontId="0" fillId="3" borderId="46" xfId="2" applyFont="1" applyFill="1" applyBorder="1" applyAlignment="1">
      <alignment horizontal="center" vertical="top" wrapText="1"/>
    </xf>
    <xf numFmtId="38" fontId="0" fillId="3" borderId="169" xfId="2" applyFont="1" applyFill="1" applyBorder="1" applyAlignment="1">
      <alignment horizontal="center" vertical="top" wrapText="1"/>
    </xf>
    <xf numFmtId="38" fontId="0" fillId="3" borderId="36" xfId="2" applyFont="1" applyFill="1" applyBorder="1" applyAlignment="1">
      <alignment vertical="top" wrapText="1"/>
    </xf>
    <xf numFmtId="38" fontId="0" fillId="3" borderId="36" xfId="2" applyFont="1" applyFill="1" applyBorder="1" applyAlignment="1">
      <alignment horizontal="left" vertical="top" wrapText="1"/>
    </xf>
    <xf numFmtId="38" fontId="0" fillId="3" borderId="72" xfId="2" applyFont="1" applyFill="1" applyBorder="1" applyAlignment="1">
      <alignment horizontal="center" vertical="top" wrapText="1"/>
    </xf>
    <xf numFmtId="38" fontId="0" fillId="3" borderId="24" xfId="2" applyFont="1" applyFill="1" applyBorder="1" applyAlignment="1">
      <alignment horizontal="left" vertical="top" wrapText="1"/>
    </xf>
    <xf numFmtId="38" fontId="4" fillId="8" borderId="75" xfId="2" applyFont="1" applyFill="1" applyBorder="1" applyAlignment="1">
      <alignment horizontal="center" vertical="top"/>
    </xf>
    <xf numFmtId="38" fontId="0" fillId="3" borderId="124" xfId="2" applyFont="1" applyFill="1" applyBorder="1" applyAlignment="1">
      <alignment horizontal="center" vertical="top" wrapText="1"/>
    </xf>
    <xf numFmtId="38" fontId="4" fillId="8" borderId="170" xfId="2" applyFont="1" applyFill="1" applyBorder="1" applyAlignment="1">
      <alignment horizontal="center" vertical="top"/>
    </xf>
    <xf numFmtId="38" fontId="0" fillId="0" borderId="0" xfId="0" applyNumberFormat="1"/>
    <xf numFmtId="38" fontId="0" fillId="0" borderId="0" xfId="0" applyNumberFormat="1" applyAlignment="1">
      <alignment vertical="center"/>
    </xf>
    <xf numFmtId="0" fontId="0" fillId="0" borderId="171" xfId="0" applyBorder="1"/>
    <xf numFmtId="0" fontId="6" fillId="6" borderId="111" xfId="0" applyFont="1" applyFill="1" applyBorder="1" applyAlignment="1">
      <alignment shrinkToFit="1"/>
    </xf>
    <xf numFmtId="38" fontId="5" fillId="2" borderId="126" xfId="2" applyFont="1" applyFill="1" applyBorder="1" applyAlignment="1">
      <alignment vertical="center"/>
    </xf>
    <xf numFmtId="38" fontId="5" fillId="2" borderId="172" xfId="2" applyFont="1" applyFill="1" applyBorder="1" applyAlignment="1">
      <alignment vertical="center"/>
    </xf>
    <xf numFmtId="38" fontId="5" fillId="2" borderId="173" xfId="2" applyFont="1" applyFill="1" applyBorder="1" applyAlignment="1">
      <alignment vertical="center"/>
    </xf>
    <xf numFmtId="38" fontId="5" fillId="2" borderId="174" xfId="2" applyFont="1" applyFill="1" applyBorder="1" applyAlignment="1">
      <alignment vertical="center"/>
    </xf>
    <xf numFmtId="38" fontId="5" fillId="2" borderId="175" xfId="2" applyFont="1" applyFill="1" applyBorder="1" applyAlignment="1">
      <alignment vertical="center"/>
    </xf>
    <xf numFmtId="38" fontId="5" fillId="8" borderId="176" xfId="2" applyFont="1" applyFill="1" applyBorder="1" applyAlignment="1">
      <alignment vertical="center"/>
    </xf>
    <xf numFmtId="38" fontId="5" fillId="2" borderId="37" xfId="2" applyFont="1" applyFill="1" applyBorder="1" applyAlignment="1">
      <alignment vertical="center"/>
    </xf>
    <xf numFmtId="38" fontId="5" fillId="2" borderId="121" xfId="2" applyFont="1" applyFill="1" applyBorder="1" applyAlignment="1">
      <alignment vertical="center"/>
    </xf>
    <xf numFmtId="38" fontId="5" fillId="8" borderId="177" xfId="2" applyFont="1" applyFill="1" applyBorder="1" applyAlignment="1">
      <alignment vertical="center"/>
    </xf>
    <xf numFmtId="38" fontId="5" fillId="2" borderId="109" xfId="2" applyFont="1" applyFill="1" applyBorder="1" applyAlignment="1">
      <alignment vertical="center"/>
    </xf>
    <xf numFmtId="0" fontId="0" fillId="0" borderId="2" xfId="0" applyBorder="1"/>
    <xf numFmtId="0" fontId="6" fillId="6" borderId="178" xfId="0" applyFont="1" applyFill="1" applyBorder="1" applyAlignment="1">
      <alignment shrinkToFit="1"/>
    </xf>
    <xf numFmtId="38" fontId="5" fillId="2" borderId="21" xfId="2" applyFont="1" applyFill="1" applyBorder="1" applyAlignment="1">
      <alignment vertical="center"/>
    </xf>
    <xf numFmtId="38" fontId="5" fillId="2" borderId="14" xfId="2" applyFont="1" applyFill="1" applyBorder="1" applyAlignment="1">
      <alignment vertical="center"/>
    </xf>
    <xf numFmtId="38" fontId="5" fillId="2" borderId="38" xfId="2" applyFont="1" applyFill="1" applyBorder="1" applyAlignment="1">
      <alignment vertical="center"/>
    </xf>
    <xf numFmtId="38" fontId="5" fillId="2" borderId="16" xfId="2" applyFont="1" applyFill="1" applyBorder="1" applyAlignment="1">
      <alignment vertical="center"/>
    </xf>
    <xf numFmtId="38" fontId="5" fillId="2" borderId="179" xfId="2" applyFont="1" applyFill="1" applyBorder="1" applyAlignment="1">
      <alignment vertical="center"/>
    </xf>
    <xf numFmtId="38" fontId="5" fillId="8" borderId="67" xfId="2" applyFont="1" applyFill="1" applyBorder="1" applyAlignment="1">
      <alignment vertical="center"/>
    </xf>
    <xf numFmtId="38" fontId="5" fillId="2" borderId="65" xfId="2" applyFont="1" applyFill="1" applyBorder="1" applyAlignment="1">
      <alignment vertical="center"/>
    </xf>
    <xf numFmtId="38" fontId="5" fillId="2" borderId="7" xfId="2" applyFont="1" applyFill="1" applyBorder="1" applyAlignment="1">
      <alignment vertical="center"/>
    </xf>
    <xf numFmtId="38" fontId="5" fillId="8" borderId="180" xfId="2" applyFont="1" applyFill="1" applyBorder="1" applyAlignment="1">
      <alignment vertical="center"/>
    </xf>
    <xf numFmtId="38" fontId="5" fillId="2" borderId="4" xfId="2" applyFont="1" applyFill="1" applyBorder="1" applyAlignment="1">
      <alignment vertical="center"/>
    </xf>
    <xf numFmtId="38" fontId="22" fillId="7" borderId="32" xfId="2" applyFont="1" applyFill="1" applyBorder="1" applyAlignment="1">
      <alignment horizontal="center" vertical="center" shrinkToFit="1"/>
    </xf>
    <xf numFmtId="180" fontId="26" fillId="7" borderId="85" xfId="2" applyNumberFormat="1" applyFont="1" applyFill="1" applyBorder="1" applyAlignment="1">
      <alignment horizontal="center" vertical="center" shrinkToFit="1"/>
    </xf>
    <xf numFmtId="180" fontId="26" fillId="7" borderId="158" xfId="2" applyNumberFormat="1" applyFont="1" applyFill="1" applyBorder="1" applyAlignment="1">
      <alignment horizontal="center" vertical="center" shrinkToFit="1"/>
    </xf>
    <xf numFmtId="180" fontId="26" fillId="7" borderId="86" xfId="2" applyNumberFormat="1" applyFont="1" applyFill="1" applyBorder="1" applyAlignment="1">
      <alignment horizontal="center" vertical="center" shrinkToFit="1"/>
    </xf>
    <xf numFmtId="38" fontId="1" fillId="3" borderId="21" xfId="2" applyFont="1" applyFill="1" applyBorder="1" applyAlignment="1">
      <alignment vertical="top" wrapText="1"/>
    </xf>
    <xf numFmtId="38" fontId="1" fillId="3" borderId="14" xfId="2" applyFont="1" applyFill="1" applyBorder="1" applyAlignment="1">
      <alignment vertical="top" wrapText="1"/>
    </xf>
    <xf numFmtId="38" fontId="1" fillId="3" borderId="27" xfId="2" applyFont="1" applyFill="1" applyBorder="1" applyAlignment="1">
      <alignment vertical="top" wrapText="1"/>
    </xf>
    <xf numFmtId="181" fontId="26" fillId="7" borderId="64" xfId="0" applyNumberFormat="1" applyFont="1" applyFill="1" applyBorder="1" applyAlignment="1">
      <alignment horizontal="center" vertical="center" shrinkToFit="1"/>
    </xf>
    <xf numFmtId="0" fontId="0" fillId="7" borderId="84" xfId="0" applyFill="1" applyBorder="1" applyAlignment="1">
      <alignment horizontal="left"/>
    </xf>
    <xf numFmtId="181" fontId="26" fillId="7" borderId="168" xfId="0" applyNumberFormat="1" applyFont="1" applyFill="1" applyBorder="1" applyAlignment="1">
      <alignment horizontal="center" vertical="center" shrinkToFit="1"/>
    </xf>
    <xf numFmtId="181" fontId="26" fillId="7" borderId="184" xfId="0" applyNumberFormat="1" applyFont="1" applyFill="1" applyBorder="1" applyAlignment="1">
      <alignment horizontal="center" vertical="center" shrinkToFit="1"/>
    </xf>
    <xf numFmtId="181" fontId="26" fillId="7" borderId="27" xfId="0" applyNumberFormat="1" applyFont="1" applyFill="1" applyBorder="1" applyAlignment="1">
      <alignment horizontal="center" vertical="center" shrinkToFit="1"/>
    </xf>
    <xf numFmtId="0" fontId="0" fillId="7" borderId="35" xfId="0" applyFill="1" applyBorder="1" applyAlignment="1">
      <alignment horizontal="left"/>
    </xf>
    <xf numFmtId="49" fontId="26" fillId="7" borderId="84" xfId="0" applyNumberFormat="1" applyFont="1" applyFill="1" applyBorder="1" applyAlignment="1">
      <alignment horizontal="center" vertical="center" wrapText="1" shrinkToFit="1"/>
    </xf>
    <xf numFmtId="49" fontId="26" fillId="7" borderId="14" xfId="0" applyNumberFormat="1" applyFont="1" applyFill="1" applyBorder="1" applyAlignment="1">
      <alignment horizontal="center" vertical="center" wrapText="1" shrinkToFit="1"/>
    </xf>
    <xf numFmtId="180" fontId="26" fillId="7" borderId="185" xfId="2" applyNumberFormat="1" applyFont="1" applyFill="1" applyBorder="1" applyAlignment="1">
      <alignment horizontal="center" vertical="center" shrinkToFit="1"/>
    </xf>
    <xf numFmtId="38" fontId="26" fillId="7" borderId="64" xfId="2" applyFont="1" applyFill="1" applyBorder="1" applyAlignment="1">
      <alignment horizontal="center" vertical="center" shrinkToFit="1"/>
    </xf>
    <xf numFmtId="181" fontId="26" fillId="7" borderId="14" xfId="0" applyNumberFormat="1" applyFont="1" applyFill="1" applyBorder="1" applyAlignment="1">
      <alignment horizontal="center" vertical="center" shrinkToFit="1"/>
    </xf>
    <xf numFmtId="181" fontId="26" fillId="7" borderId="123" xfId="0" applyNumberFormat="1" applyFont="1" applyFill="1" applyBorder="1" applyAlignment="1">
      <alignment horizontal="center" vertical="center" shrinkToFit="1"/>
    </xf>
    <xf numFmtId="181" fontId="26" fillId="7" borderId="89" xfId="0" applyNumberFormat="1" applyFont="1" applyFill="1" applyBorder="1" applyAlignment="1">
      <alignment horizontal="center" vertical="center" shrinkToFit="1"/>
    </xf>
    <xf numFmtId="181" fontId="26" fillId="7" borderId="186" xfId="0" applyNumberFormat="1" applyFont="1" applyFill="1" applyBorder="1" applyAlignment="1">
      <alignment horizontal="center" vertical="center" shrinkToFit="1"/>
    </xf>
    <xf numFmtId="181" fontId="26" fillId="7" borderId="33" xfId="0" applyNumberFormat="1" applyFont="1" applyFill="1" applyBorder="1" applyAlignment="1">
      <alignment horizontal="center" vertical="center" shrinkToFit="1"/>
    </xf>
    <xf numFmtId="49" fontId="26" fillId="7" borderId="2" xfId="0" applyNumberFormat="1" applyFont="1" applyFill="1" applyBorder="1" applyAlignment="1">
      <alignment horizontal="center" vertical="center" wrapText="1" shrinkToFit="1"/>
    </xf>
    <xf numFmtId="38" fontId="22" fillId="7" borderId="0" xfId="2" applyFont="1" applyFill="1" applyBorder="1" applyAlignment="1">
      <alignment horizontal="center" vertical="center" shrinkToFit="1"/>
    </xf>
    <xf numFmtId="0" fontId="26" fillId="7" borderId="84" xfId="0" applyFont="1" applyFill="1" applyBorder="1" applyAlignment="1">
      <alignment vertical="center"/>
    </xf>
    <xf numFmtId="180" fontId="22" fillId="7" borderId="85" xfId="2" applyNumberFormat="1" applyFont="1" applyFill="1" applyBorder="1" applyAlignment="1">
      <alignment horizontal="center" vertical="center" shrinkToFit="1"/>
    </xf>
    <xf numFmtId="49" fontId="26" fillId="7" borderId="24" xfId="0" applyNumberFormat="1" applyFont="1" applyFill="1" applyBorder="1" applyAlignment="1">
      <alignment horizontal="center" vertical="center" wrapText="1" shrinkToFit="1"/>
    </xf>
    <xf numFmtId="38" fontId="1" fillId="3" borderId="165" xfId="2" applyFont="1" applyFill="1" applyBorder="1" applyAlignment="1">
      <alignment horizontal="center" vertical="top" wrapText="1"/>
    </xf>
    <xf numFmtId="49" fontId="26" fillId="7" borderId="188" xfId="0" applyNumberFormat="1" applyFont="1" applyFill="1" applyBorder="1" applyAlignment="1">
      <alignment horizontal="center" vertical="center" wrapText="1" shrinkToFit="1"/>
    </xf>
    <xf numFmtId="0" fontId="22" fillId="7" borderId="187" xfId="0" applyFont="1" applyFill="1" applyBorder="1" applyAlignment="1">
      <alignment vertical="center" wrapText="1"/>
    </xf>
    <xf numFmtId="49" fontId="26" fillId="7" borderId="100" xfId="0" applyNumberFormat="1" applyFont="1" applyFill="1" applyBorder="1" applyAlignment="1">
      <alignment horizontal="center" vertical="center" wrapText="1" shrinkToFit="1"/>
    </xf>
    <xf numFmtId="0" fontId="22" fillId="7" borderId="70" xfId="0" applyFont="1" applyFill="1" applyBorder="1" applyAlignment="1">
      <alignment horizontal="center" vertical="center" wrapText="1"/>
    </xf>
    <xf numFmtId="0" fontId="22" fillId="7" borderId="87" xfId="0" applyFont="1" applyFill="1" applyBorder="1" applyAlignment="1">
      <alignment horizontal="left" vertical="center" shrinkToFit="1"/>
    </xf>
    <xf numFmtId="0" fontId="22" fillId="7" borderId="19" xfId="0" applyFont="1" applyFill="1" applyBorder="1" applyAlignment="1">
      <alignment vertical="center" wrapText="1"/>
    </xf>
    <xf numFmtId="181" fontId="22" fillId="7" borderId="67" xfId="0" applyNumberFormat="1" applyFont="1" applyFill="1" applyBorder="1" applyAlignment="1">
      <alignment horizontal="center" vertical="center" wrapText="1" shrinkToFit="1"/>
    </xf>
    <xf numFmtId="181" fontId="22" fillId="7" borderId="79" xfId="0" applyNumberFormat="1" applyFont="1" applyFill="1" applyBorder="1" applyAlignment="1">
      <alignment horizontal="center" vertical="center" wrapText="1" shrinkToFit="1"/>
    </xf>
    <xf numFmtId="0" fontId="22" fillId="7" borderId="134" xfId="0" applyFont="1" applyFill="1" applyBorder="1" applyAlignment="1">
      <alignment vertical="center" shrinkToFit="1"/>
    </xf>
    <xf numFmtId="0" fontId="4" fillId="3" borderId="50" xfId="0" applyFont="1" applyFill="1" applyBorder="1" applyAlignment="1">
      <alignment horizontal="center" vertical="center" wrapText="1"/>
    </xf>
    <xf numFmtId="0" fontId="4" fillId="3" borderId="81" xfId="0" applyFont="1" applyFill="1" applyBorder="1" applyAlignment="1">
      <alignment vertical="center"/>
    </xf>
    <xf numFmtId="38" fontId="4" fillId="3" borderId="81" xfId="2" applyFont="1" applyFill="1" applyBorder="1" applyAlignment="1">
      <alignment horizontal="center" vertical="center"/>
    </xf>
    <xf numFmtId="38" fontId="4" fillId="3" borderId="82" xfId="2" applyFont="1" applyFill="1" applyBorder="1" applyAlignment="1">
      <alignment horizontal="center" vertical="center"/>
    </xf>
    <xf numFmtId="38" fontId="12" fillId="3" borderId="0" xfId="2" applyFont="1" applyFill="1" applyBorder="1" applyAlignment="1">
      <alignment horizontal="center" vertical="center" wrapText="1"/>
    </xf>
    <xf numFmtId="38" fontId="0" fillId="3" borderId="25" xfId="2" applyFont="1" applyFill="1" applyBorder="1" applyAlignment="1">
      <alignment vertical="top" wrapText="1"/>
    </xf>
    <xf numFmtId="38" fontId="0" fillId="3" borderId="190" xfId="2" applyFont="1" applyFill="1" applyBorder="1" applyAlignment="1">
      <alignment horizontal="left" vertical="top" wrapText="1"/>
    </xf>
    <xf numFmtId="0" fontId="4" fillId="0" borderId="71" xfId="0" applyFont="1" applyBorder="1" applyAlignment="1">
      <alignment horizontal="center" vertical="top"/>
    </xf>
    <xf numFmtId="38" fontId="0" fillId="3" borderId="191" xfId="2" applyFont="1" applyFill="1" applyBorder="1" applyAlignment="1">
      <alignment horizontal="center" vertical="top" wrapText="1"/>
    </xf>
    <xf numFmtId="0" fontId="4" fillId="3" borderId="75" xfId="0" applyFont="1" applyFill="1" applyBorder="1" applyAlignment="1">
      <alignment horizontal="center" vertical="top"/>
    </xf>
    <xf numFmtId="38" fontId="5" fillId="2" borderId="192" xfId="2" applyFont="1" applyFill="1" applyBorder="1" applyAlignment="1">
      <alignment vertical="center"/>
    </xf>
    <xf numFmtId="38" fontId="5" fillId="2" borderId="83" xfId="2" applyFont="1" applyFill="1" applyBorder="1" applyAlignment="1">
      <alignment vertical="center"/>
    </xf>
    <xf numFmtId="38" fontId="5" fillId="0" borderId="193" xfId="2" applyFont="1" applyBorder="1" applyAlignment="1">
      <alignment vertical="center"/>
    </xf>
    <xf numFmtId="38" fontId="1" fillId="3" borderId="14" xfId="2" applyFont="1" applyFill="1" applyBorder="1" applyAlignment="1">
      <alignment horizontal="center" vertical="top" wrapText="1"/>
    </xf>
    <xf numFmtId="38" fontId="0" fillId="3" borderId="166" xfId="2" applyFont="1" applyFill="1" applyBorder="1" applyAlignment="1">
      <alignment horizontal="center" vertical="top" wrapText="1"/>
    </xf>
    <xf numFmtId="38" fontId="1" fillId="3" borderId="38" xfId="2" applyFont="1" applyFill="1" applyBorder="1" applyAlignment="1">
      <alignment horizontal="center" vertical="top" wrapText="1"/>
    </xf>
    <xf numFmtId="38" fontId="1" fillId="3" borderId="16" xfId="2" applyFont="1" applyFill="1" applyBorder="1" applyAlignment="1">
      <alignment horizontal="center" vertical="top" wrapText="1"/>
    </xf>
    <xf numFmtId="38" fontId="0" fillId="3" borderId="27" xfId="2" applyFont="1" applyFill="1" applyBorder="1" applyAlignment="1">
      <alignment horizontal="center" vertical="top" wrapText="1"/>
    </xf>
    <xf numFmtId="38" fontId="1" fillId="3" borderId="21" xfId="2" applyFont="1" applyFill="1" applyBorder="1" applyAlignment="1">
      <alignment horizontal="center" vertical="top" wrapText="1"/>
    </xf>
    <xf numFmtId="38" fontId="1" fillId="3" borderId="27" xfId="2" applyFont="1" applyFill="1" applyBorder="1" applyAlignment="1">
      <alignment horizontal="center" vertical="top" wrapText="1"/>
    </xf>
    <xf numFmtId="38" fontId="0" fillId="3" borderId="25" xfId="2" applyFont="1" applyFill="1" applyBorder="1" applyAlignment="1">
      <alignment horizontal="center" vertical="top" wrapText="1"/>
    </xf>
    <xf numFmtId="38" fontId="0" fillId="3" borderId="72" xfId="2" applyFont="1" applyFill="1" applyBorder="1" applyAlignment="1">
      <alignment horizontal="left" vertical="top" wrapText="1"/>
    </xf>
    <xf numFmtId="38" fontId="5" fillId="2" borderId="29" xfId="2" applyFont="1" applyFill="1" applyBorder="1" applyAlignment="1">
      <alignment vertical="center"/>
    </xf>
    <xf numFmtId="38" fontId="8" fillId="3" borderId="70" xfId="2" applyFont="1" applyFill="1" applyBorder="1" applyAlignment="1">
      <alignment vertical="center"/>
    </xf>
    <xf numFmtId="180" fontId="5" fillId="0" borderId="195" xfId="2" applyNumberFormat="1" applyFont="1" applyBorder="1" applyAlignment="1">
      <alignment vertical="center"/>
    </xf>
    <xf numFmtId="38" fontId="0" fillId="3" borderId="179" xfId="2" applyFont="1" applyFill="1" applyBorder="1" applyAlignment="1">
      <alignment horizontal="center" vertical="top" wrapText="1"/>
    </xf>
    <xf numFmtId="38" fontId="0" fillId="3" borderId="14" xfId="2" applyFont="1" applyFill="1" applyBorder="1" applyAlignment="1">
      <alignment horizontal="center" vertical="top" wrapText="1"/>
    </xf>
    <xf numFmtId="38" fontId="0" fillId="3" borderId="112" xfId="2" applyFont="1" applyFill="1" applyBorder="1" applyAlignment="1">
      <alignment horizontal="center" vertical="top" wrapText="1"/>
    </xf>
    <xf numFmtId="0" fontId="30" fillId="0" borderId="0" xfId="0" applyFont="1"/>
    <xf numFmtId="0" fontId="17" fillId="0" borderId="0" xfId="0" applyFont="1"/>
    <xf numFmtId="38" fontId="17" fillId="0" borderId="0" xfId="2" applyFont="1"/>
    <xf numFmtId="38" fontId="17" fillId="0" borderId="0" xfId="2" applyFont="1" applyBorder="1"/>
    <xf numFmtId="38" fontId="31" fillId="3" borderId="16" xfId="2" applyFont="1" applyFill="1" applyBorder="1" applyAlignment="1">
      <alignment vertical="center" wrapText="1"/>
    </xf>
    <xf numFmtId="38" fontId="6" fillId="3" borderId="14" xfId="2" applyFont="1" applyFill="1" applyBorder="1" applyAlignment="1">
      <alignment horizontal="left" vertical="center" wrapText="1"/>
    </xf>
    <xf numFmtId="181" fontId="26" fillId="7" borderId="24" xfId="0" applyNumberFormat="1" applyFont="1" applyFill="1" applyBorder="1" applyAlignment="1">
      <alignment horizontal="center" vertical="center" shrinkToFit="1"/>
    </xf>
    <xf numFmtId="0" fontId="22" fillId="7" borderId="22" xfId="0" applyFont="1" applyFill="1" applyBorder="1" applyAlignment="1">
      <alignment horizontal="left" vertical="center" wrapText="1"/>
    </xf>
    <xf numFmtId="0" fontId="22" fillId="7" borderId="68" xfId="0" applyFont="1" applyFill="1" applyBorder="1" applyAlignment="1">
      <alignment horizontal="center" vertical="center" wrapText="1"/>
    </xf>
    <xf numFmtId="0" fontId="22" fillId="7" borderId="78" xfId="0" applyFont="1" applyFill="1" applyBorder="1" applyAlignment="1">
      <alignment horizontal="center" vertical="center" wrapText="1"/>
    </xf>
    <xf numFmtId="0" fontId="22" fillId="7" borderId="65" xfId="0" applyFont="1" applyFill="1" applyBorder="1" applyAlignment="1">
      <alignment horizontal="left" vertical="center" wrapText="1"/>
    </xf>
    <xf numFmtId="181" fontId="22" fillId="7" borderId="59" xfId="0" applyNumberFormat="1" applyFont="1" applyFill="1" applyBorder="1" applyAlignment="1">
      <alignment horizontal="center" vertical="center" wrapText="1" shrinkToFit="1"/>
    </xf>
    <xf numFmtId="181" fontId="22" fillId="7" borderId="62" xfId="0" applyNumberFormat="1" applyFont="1" applyFill="1" applyBorder="1" applyAlignment="1">
      <alignment horizontal="center" vertical="center" wrapText="1" shrinkToFit="1"/>
    </xf>
    <xf numFmtId="181" fontId="22" fillId="7" borderId="182" xfId="0" applyNumberFormat="1" applyFont="1" applyFill="1" applyBorder="1" applyAlignment="1">
      <alignment horizontal="center" vertical="center" wrapText="1" shrinkToFit="1"/>
    </xf>
    <xf numFmtId="181" fontId="22" fillId="7" borderId="56" xfId="0" applyNumberFormat="1" applyFont="1" applyFill="1" applyBorder="1" applyAlignment="1">
      <alignment vertical="center" wrapText="1"/>
    </xf>
    <xf numFmtId="181" fontId="22" fillId="7" borderId="91" xfId="0" applyNumberFormat="1" applyFont="1" applyFill="1" applyBorder="1" applyAlignment="1">
      <alignment horizontal="center" vertical="center" wrapText="1" shrinkToFit="1"/>
    </xf>
    <xf numFmtId="49" fontId="22" fillId="7" borderId="38" xfId="0" applyNumberFormat="1" applyFont="1" applyFill="1" applyBorder="1" applyAlignment="1">
      <alignment horizontal="center" vertical="center" wrapText="1" shrinkToFit="1"/>
    </xf>
    <xf numFmtId="181" fontId="22" fillId="7" borderId="91" xfId="0" applyNumberFormat="1" applyFont="1" applyFill="1" applyBorder="1" applyAlignment="1">
      <alignment horizontal="center" vertical="center" shrinkToFit="1"/>
    </xf>
    <xf numFmtId="49" fontId="22" fillId="7" borderId="67" xfId="0" applyNumberFormat="1" applyFont="1" applyFill="1" applyBorder="1" applyAlignment="1">
      <alignment horizontal="center" vertical="center" wrapText="1" shrinkToFit="1"/>
    </xf>
    <xf numFmtId="49" fontId="22" fillId="7" borderId="66" xfId="0" applyNumberFormat="1" applyFont="1" applyFill="1" applyBorder="1" applyAlignment="1">
      <alignment horizontal="center" vertical="center" wrapText="1" shrinkToFit="1"/>
    </xf>
    <xf numFmtId="181" fontId="22" fillId="7" borderId="56" xfId="0" applyNumberFormat="1" applyFont="1" applyFill="1" applyBorder="1" applyAlignment="1">
      <alignment horizontal="center" vertical="center" wrapText="1" shrinkToFit="1"/>
    </xf>
    <xf numFmtId="181" fontId="22" fillId="7" borderId="66" xfId="0" applyNumberFormat="1" applyFont="1" applyFill="1" applyBorder="1" applyAlignment="1">
      <alignment horizontal="center" vertical="center" wrapText="1" shrinkToFit="1"/>
    </xf>
    <xf numFmtId="181" fontId="22" fillId="7" borderId="54" xfId="0" applyNumberFormat="1" applyFont="1" applyFill="1" applyBorder="1" applyAlignment="1">
      <alignment horizontal="center" vertical="center" wrapText="1" shrinkToFit="1"/>
    </xf>
    <xf numFmtId="181" fontId="22" fillId="7" borderId="0" xfId="0" applyNumberFormat="1" applyFont="1" applyFill="1" applyAlignment="1">
      <alignment horizontal="center" vertical="center" wrapText="1" shrinkToFit="1"/>
    </xf>
    <xf numFmtId="0" fontId="32" fillId="7" borderId="54" xfId="0" applyFont="1" applyFill="1" applyBorder="1" applyAlignment="1">
      <alignment horizontal="center" vertical="center"/>
    </xf>
    <xf numFmtId="181" fontId="22" fillId="7" borderId="75" xfId="0" applyNumberFormat="1" applyFont="1" applyFill="1" applyBorder="1" applyAlignment="1">
      <alignment horizontal="center" vertical="center" wrapText="1" shrinkToFit="1"/>
    </xf>
    <xf numFmtId="0" fontId="22" fillId="7" borderId="157" xfId="0" applyFont="1" applyFill="1" applyBorder="1" applyAlignment="1">
      <alignment horizontal="center" vertical="center"/>
    </xf>
    <xf numFmtId="0" fontId="22" fillId="7" borderId="93" xfId="0" applyFont="1" applyFill="1" applyBorder="1" applyAlignment="1">
      <alignment horizontal="center" vertical="center"/>
    </xf>
    <xf numFmtId="0" fontId="22" fillId="7" borderId="94" xfId="0" applyFont="1" applyFill="1" applyBorder="1" applyAlignment="1">
      <alignment horizontal="center" vertical="center"/>
    </xf>
    <xf numFmtId="181" fontId="22" fillId="7" borderId="74" xfId="0" applyNumberFormat="1" applyFont="1" applyFill="1" applyBorder="1" applyAlignment="1">
      <alignment horizontal="center" vertical="center" wrapText="1" shrinkToFit="1"/>
    </xf>
    <xf numFmtId="181" fontId="32" fillId="7" borderId="56" xfId="0" applyNumberFormat="1" applyFont="1" applyFill="1" applyBorder="1" applyAlignment="1">
      <alignment horizontal="center" vertical="center" wrapText="1" shrinkToFit="1"/>
    </xf>
    <xf numFmtId="0" fontId="22" fillId="7" borderId="79" xfId="0" applyFont="1" applyFill="1" applyBorder="1" applyAlignment="1">
      <alignment horizontal="center" vertical="center" shrinkToFit="1"/>
    </xf>
    <xf numFmtId="181" fontId="22" fillId="7" borderId="73" xfId="0" applyNumberFormat="1" applyFont="1" applyFill="1" applyBorder="1" applyAlignment="1">
      <alignment horizontal="center" vertical="center" wrapText="1" shrinkToFit="1"/>
    </xf>
    <xf numFmtId="181" fontId="22" fillId="7" borderId="38" xfId="0" applyNumberFormat="1" applyFont="1" applyFill="1" applyBorder="1" applyAlignment="1">
      <alignment horizontal="center" vertical="center" wrapText="1" shrinkToFit="1"/>
    </xf>
    <xf numFmtId="181" fontId="22" fillId="7" borderId="183" xfId="0" applyNumberFormat="1" applyFont="1" applyFill="1" applyBorder="1" applyAlignment="1">
      <alignment horizontal="center" vertical="center" wrapText="1" shrinkToFit="1"/>
    </xf>
    <xf numFmtId="181" fontId="22" fillId="7" borderId="96" xfId="0" applyNumberFormat="1" applyFont="1" applyFill="1" applyBorder="1" applyAlignment="1">
      <alignment horizontal="center" vertical="center" wrapText="1" shrinkToFit="1"/>
    </xf>
    <xf numFmtId="181" fontId="22" fillId="7" borderId="94" xfId="0" applyNumberFormat="1" applyFont="1" applyFill="1" applyBorder="1" applyAlignment="1">
      <alignment horizontal="center" vertical="center" shrinkToFit="1"/>
    </xf>
    <xf numFmtId="0" fontId="32" fillId="7" borderId="53" xfId="0" applyFont="1" applyFill="1" applyBorder="1" applyAlignment="1">
      <alignment horizontal="center" vertical="center"/>
    </xf>
    <xf numFmtId="0" fontId="32" fillId="7" borderId="55" xfId="0" applyFont="1" applyFill="1" applyBorder="1" applyAlignment="1">
      <alignment vertical="center"/>
    </xf>
    <xf numFmtId="0" fontId="22" fillId="7" borderId="35" xfId="0" applyFont="1" applyFill="1" applyBorder="1" applyAlignment="1">
      <alignment horizontal="left" vertical="center"/>
    </xf>
    <xf numFmtId="0" fontId="22" fillId="7" borderId="35" xfId="0" applyFont="1" applyFill="1" applyBorder="1" applyAlignment="1">
      <alignment vertical="center"/>
    </xf>
    <xf numFmtId="0" fontId="22" fillId="7" borderId="69" xfId="0" applyFont="1" applyFill="1" applyBorder="1" applyAlignment="1">
      <alignment horizontal="left" vertical="center" wrapText="1"/>
    </xf>
    <xf numFmtId="0" fontId="22" fillId="7" borderId="57" xfId="0" applyFont="1" applyFill="1" applyBorder="1" applyAlignment="1">
      <alignment vertical="center" wrapText="1"/>
    </xf>
    <xf numFmtId="0" fontId="22" fillId="7" borderId="76" xfId="0" applyFont="1" applyFill="1" applyBorder="1" applyAlignment="1">
      <alignment horizontal="center" vertical="center" wrapText="1"/>
    </xf>
    <xf numFmtId="0" fontId="22" fillId="7" borderId="0" xfId="0" applyFont="1" applyFill="1" applyAlignment="1">
      <alignment horizontal="left" vertical="center" wrapText="1"/>
    </xf>
    <xf numFmtId="0" fontId="22" fillId="7" borderId="60" xfId="0" applyFont="1" applyFill="1" applyBorder="1" applyAlignment="1">
      <alignment vertical="center" wrapText="1"/>
    </xf>
    <xf numFmtId="0" fontId="22" fillId="7" borderId="64" xfId="0" applyFont="1" applyFill="1" applyBorder="1" applyAlignment="1">
      <alignment horizontal="left" vertical="center" wrapText="1"/>
    </xf>
    <xf numFmtId="0" fontId="22" fillId="7" borderId="63" xfId="0" applyFont="1" applyFill="1" applyBorder="1" applyAlignment="1">
      <alignment vertical="center" wrapText="1"/>
    </xf>
    <xf numFmtId="0" fontId="22" fillId="7" borderId="87" xfId="0" applyFont="1" applyFill="1" applyBorder="1" applyAlignment="1">
      <alignment vertical="center" wrapText="1"/>
    </xf>
    <xf numFmtId="0" fontId="22" fillId="7" borderId="88" xfId="0" applyFont="1" applyFill="1" applyBorder="1" applyAlignment="1">
      <alignment horizontal="left" vertical="center" wrapText="1"/>
    </xf>
    <xf numFmtId="0" fontId="22" fillId="7" borderId="4" xfId="0" applyFont="1" applyFill="1" applyBorder="1" applyAlignment="1">
      <alignment vertical="center" wrapText="1"/>
    </xf>
    <xf numFmtId="0" fontId="22" fillId="7" borderId="72" xfId="0" applyFont="1" applyFill="1" applyBorder="1" applyAlignment="1">
      <alignment horizontal="left" vertical="center" wrapText="1"/>
    </xf>
    <xf numFmtId="0" fontId="22" fillId="7" borderId="97" xfId="0" applyFont="1" applyFill="1" applyBorder="1" applyAlignment="1">
      <alignment vertical="center" wrapText="1"/>
    </xf>
    <xf numFmtId="0" fontId="22" fillId="7" borderId="22" xfId="0" applyFont="1" applyFill="1" applyBorder="1" applyAlignment="1">
      <alignment vertical="center" wrapText="1"/>
    </xf>
    <xf numFmtId="0" fontId="32" fillId="7" borderId="0" xfId="0" applyFont="1" applyFill="1" applyAlignment="1">
      <alignment vertical="center"/>
    </xf>
    <xf numFmtId="0" fontId="22" fillId="7" borderId="0" xfId="0" applyFont="1" applyFill="1" applyAlignment="1">
      <alignment horizontal="left" vertical="center"/>
    </xf>
    <xf numFmtId="0" fontId="22" fillId="7" borderId="0" xfId="0" applyFont="1" applyFill="1" applyAlignment="1">
      <alignment vertical="center"/>
    </xf>
    <xf numFmtId="0" fontId="22" fillId="7" borderId="71" xfId="0" applyFont="1" applyFill="1" applyBorder="1" applyAlignment="1">
      <alignment vertical="center"/>
    </xf>
    <xf numFmtId="0" fontId="22" fillId="7" borderId="72" xfId="0" applyFont="1" applyFill="1" applyBorder="1" applyAlignment="1">
      <alignment horizontal="left" vertical="center"/>
    </xf>
    <xf numFmtId="0" fontId="22" fillId="7" borderId="97" xfId="0" applyFont="1" applyFill="1" applyBorder="1" applyAlignment="1">
      <alignment vertical="center"/>
    </xf>
    <xf numFmtId="0" fontId="22" fillId="7" borderId="156" xfId="0" applyFont="1" applyFill="1" applyBorder="1" applyAlignment="1">
      <alignment horizontal="left" vertical="center" wrapText="1"/>
    </xf>
    <xf numFmtId="0" fontId="22" fillId="7" borderId="92" xfId="0" applyFont="1" applyFill="1" applyBorder="1" applyAlignment="1">
      <alignment horizontal="left" vertical="center" wrapText="1"/>
    </xf>
    <xf numFmtId="0" fontId="8" fillId="7" borderId="84" xfId="0" applyFont="1" applyFill="1" applyBorder="1" applyAlignment="1">
      <alignment horizontal="left" vertical="center"/>
    </xf>
    <xf numFmtId="0" fontId="8" fillId="7" borderId="19" xfId="0" applyFont="1" applyFill="1" applyBorder="1" applyAlignment="1">
      <alignment horizontal="left"/>
    </xf>
    <xf numFmtId="0" fontId="32" fillId="7" borderId="35" xfId="0" applyFont="1" applyFill="1" applyBorder="1" applyAlignment="1">
      <alignment horizontal="left" vertical="center"/>
    </xf>
    <xf numFmtId="0" fontId="32" fillId="7" borderId="35" xfId="0" applyFont="1" applyFill="1" applyBorder="1" applyAlignment="1">
      <alignment vertical="center" wrapText="1"/>
    </xf>
    <xf numFmtId="0" fontId="33" fillId="7" borderId="35" xfId="0" applyFont="1" applyFill="1" applyBorder="1" applyAlignment="1">
      <alignment horizontal="left" vertical="center"/>
    </xf>
    <xf numFmtId="0" fontId="33" fillId="7" borderId="35" xfId="0" applyFont="1" applyFill="1" applyBorder="1" applyAlignment="1">
      <alignment vertical="center" wrapText="1"/>
    </xf>
    <xf numFmtId="0" fontId="22" fillId="7" borderId="71" xfId="0" applyFont="1" applyFill="1" applyBorder="1" applyAlignment="1">
      <alignment horizontal="center" vertical="center" wrapText="1"/>
    </xf>
    <xf numFmtId="0" fontId="22" fillId="7" borderId="72" xfId="0" applyFont="1" applyFill="1" applyBorder="1" applyAlignment="1">
      <alignment vertical="center" wrapText="1"/>
    </xf>
    <xf numFmtId="0" fontId="22" fillId="7" borderId="35" xfId="0" applyFont="1" applyFill="1" applyBorder="1" applyAlignment="1">
      <alignment vertical="center" wrapText="1"/>
    </xf>
    <xf numFmtId="0" fontId="22" fillId="7" borderId="35" xfId="0" applyFont="1" applyFill="1" applyBorder="1" applyAlignment="1">
      <alignment horizontal="left" vertical="center" wrapText="1"/>
    </xf>
    <xf numFmtId="0" fontId="22" fillId="7" borderId="102" xfId="0" applyFont="1" applyFill="1" applyBorder="1" applyAlignment="1">
      <alignment horizontal="center" vertical="center" wrapText="1"/>
    </xf>
    <xf numFmtId="0" fontId="22" fillId="7" borderId="95" xfId="0" applyFont="1" applyFill="1" applyBorder="1" applyAlignment="1">
      <alignment horizontal="left" vertical="center" wrapText="1"/>
    </xf>
    <xf numFmtId="0" fontId="22" fillId="7" borderId="134" xfId="0" applyFont="1" applyFill="1" applyBorder="1" applyAlignment="1">
      <alignment horizontal="left" vertical="center" wrapText="1"/>
    </xf>
    <xf numFmtId="0" fontId="22" fillId="7" borderId="196" xfId="0" applyFont="1" applyFill="1" applyBorder="1" applyAlignment="1">
      <alignment vertical="center" shrinkToFit="1"/>
    </xf>
    <xf numFmtId="0" fontId="22" fillId="7" borderId="80" xfId="0" applyFont="1" applyFill="1" applyBorder="1" applyAlignment="1">
      <alignment horizontal="right" vertical="center"/>
    </xf>
    <xf numFmtId="0" fontId="22" fillId="7" borderId="81" xfId="0" applyFont="1" applyFill="1" applyBorder="1" applyAlignment="1">
      <alignment horizontal="left" vertical="center"/>
    </xf>
    <xf numFmtId="0" fontId="22" fillId="7" borderId="81" xfId="0" applyFont="1" applyFill="1" applyBorder="1" applyAlignment="1">
      <alignment vertical="center"/>
    </xf>
    <xf numFmtId="0" fontId="34" fillId="7" borderId="156" xfId="0" applyFont="1" applyFill="1" applyBorder="1" applyAlignment="1">
      <alignment horizontal="left" vertical="center" wrapText="1"/>
    </xf>
    <xf numFmtId="0" fontId="27" fillId="5" borderId="80" xfId="0" applyFont="1" applyFill="1" applyBorder="1" applyAlignment="1">
      <alignment horizontal="center" vertical="center"/>
    </xf>
    <xf numFmtId="0" fontId="27" fillId="5" borderId="81" xfId="0" applyFont="1" applyFill="1" applyBorder="1" applyAlignment="1">
      <alignment horizontal="center" vertical="center"/>
    </xf>
    <xf numFmtId="0" fontId="27" fillId="5" borderId="82" xfId="0" applyFont="1" applyFill="1" applyBorder="1" applyAlignment="1">
      <alignment horizontal="center" vertical="center"/>
    </xf>
    <xf numFmtId="181" fontId="29" fillId="7" borderId="115" xfId="0" applyNumberFormat="1" applyFont="1" applyFill="1" applyBorder="1" applyAlignment="1">
      <alignment horizontal="center" vertical="center"/>
    </xf>
    <xf numFmtId="181" fontId="29" fillId="7" borderId="53" xfId="0" applyNumberFormat="1" applyFont="1" applyFill="1" applyBorder="1" applyAlignment="1">
      <alignment horizontal="center" vertical="center"/>
    </xf>
    <xf numFmtId="0" fontId="22" fillId="7" borderId="65" xfId="0" applyFont="1" applyFill="1" applyBorder="1" applyAlignment="1">
      <alignment horizontal="left" vertical="center" wrapText="1"/>
    </xf>
    <xf numFmtId="0" fontId="22" fillId="7" borderId="4" xfId="0" applyFont="1" applyFill="1" applyBorder="1" applyAlignment="1">
      <alignment horizontal="left" vertical="center" wrapText="1"/>
    </xf>
    <xf numFmtId="181" fontId="29" fillId="7" borderId="115" xfId="0" applyNumberFormat="1" applyFont="1" applyFill="1" applyBorder="1" applyAlignment="1">
      <alignment horizontal="center" vertical="center" shrinkToFit="1"/>
    </xf>
    <xf numFmtId="181" fontId="29" fillId="7" borderId="53" xfId="0" applyNumberFormat="1" applyFont="1" applyFill="1" applyBorder="1" applyAlignment="1">
      <alignment horizontal="center" vertical="center" shrinkToFit="1"/>
    </xf>
    <xf numFmtId="0" fontId="22" fillId="7" borderId="22" xfId="0" applyFont="1" applyFill="1" applyBorder="1" applyAlignment="1">
      <alignment horizontal="left" vertical="center" wrapText="1"/>
    </xf>
    <xf numFmtId="0" fontId="22" fillId="7" borderId="19" xfId="0" applyFont="1" applyFill="1" applyBorder="1" applyAlignment="1">
      <alignment horizontal="left" vertical="center" wrapText="1"/>
    </xf>
    <xf numFmtId="181" fontId="29" fillId="7" borderId="99" xfId="0" applyNumberFormat="1" applyFont="1" applyFill="1" applyBorder="1" applyAlignment="1">
      <alignment horizontal="center" vertical="center" shrinkToFit="1"/>
    </xf>
    <xf numFmtId="181" fontId="29" fillId="7" borderId="19" xfId="0" applyNumberFormat="1" applyFont="1" applyFill="1" applyBorder="1" applyAlignment="1">
      <alignment horizontal="center" vertical="center" shrinkToFit="1"/>
    </xf>
    <xf numFmtId="0" fontId="22" fillId="7" borderId="69" xfId="0" applyFont="1" applyFill="1" applyBorder="1" applyAlignment="1">
      <alignment horizontal="left" vertical="center" wrapText="1"/>
    </xf>
    <xf numFmtId="0" fontId="22" fillId="7" borderId="64" xfId="0" applyFont="1" applyFill="1" applyBorder="1" applyAlignment="1">
      <alignment horizontal="left" vertical="center" wrapText="1"/>
    </xf>
    <xf numFmtId="0" fontId="22" fillId="7" borderId="68" xfId="0" applyFont="1" applyFill="1" applyBorder="1" applyAlignment="1">
      <alignment horizontal="center" vertical="center" wrapText="1"/>
    </xf>
    <xf numFmtId="0" fontId="22" fillId="7" borderId="78" xfId="0" applyFont="1" applyFill="1" applyBorder="1" applyAlignment="1">
      <alignment horizontal="center" vertical="center" wrapText="1"/>
    </xf>
    <xf numFmtId="0" fontId="22" fillId="7" borderId="84" xfId="0" applyFont="1" applyFill="1" applyBorder="1" applyAlignment="1">
      <alignment horizontal="left" vertical="center" wrapText="1"/>
    </xf>
    <xf numFmtId="0" fontId="22" fillId="7" borderId="80" xfId="0" applyFont="1" applyFill="1" applyBorder="1" applyAlignment="1">
      <alignment horizontal="center" vertical="center"/>
    </xf>
    <xf numFmtId="0" fontId="22" fillId="7" borderId="81" xfId="0" applyFont="1" applyFill="1" applyBorder="1" applyAlignment="1">
      <alignment horizontal="center" vertical="center"/>
    </xf>
    <xf numFmtId="0" fontId="22" fillId="7" borderId="53" xfId="0" applyFont="1" applyFill="1" applyBorder="1" applyAlignment="1">
      <alignment horizontal="center" vertical="center"/>
    </xf>
    <xf numFmtId="0" fontId="32" fillId="7" borderId="80" xfId="0" applyFont="1" applyFill="1" applyBorder="1" applyAlignment="1">
      <alignment horizontal="center" vertical="center"/>
    </xf>
    <xf numFmtId="0" fontId="32" fillId="7" borderId="81" xfId="0" applyFont="1" applyFill="1" applyBorder="1" applyAlignment="1">
      <alignment horizontal="center" vertical="center"/>
    </xf>
    <xf numFmtId="0" fontId="22" fillId="7" borderId="72" xfId="0" applyFont="1" applyFill="1" applyBorder="1" applyAlignment="1">
      <alignment horizontal="left" vertical="center" wrapText="1"/>
    </xf>
    <xf numFmtId="0" fontId="22" fillId="7" borderId="97" xfId="0" applyFont="1" applyFill="1" applyBorder="1" applyAlignment="1">
      <alignment horizontal="left" vertical="center" wrapText="1"/>
    </xf>
    <xf numFmtId="0" fontId="23" fillId="7" borderId="65" xfId="0" applyFont="1" applyFill="1" applyBorder="1" applyAlignment="1">
      <alignment horizontal="left" vertical="center" wrapText="1"/>
    </xf>
    <xf numFmtId="0" fontId="23" fillId="7" borderId="4" xfId="0" applyFont="1" applyFill="1" applyBorder="1" applyAlignment="1">
      <alignment horizontal="left" vertical="center" wrapText="1"/>
    </xf>
    <xf numFmtId="181" fontId="29" fillId="7" borderId="44" xfId="0" applyNumberFormat="1" applyFont="1" applyFill="1" applyBorder="1" applyAlignment="1">
      <alignment horizontal="center" vertical="center"/>
    </xf>
    <xf numFmtId="181" fontId="29" fillId="7" borderId="33" xfId="0" applyNumberFormat="1" applyFont="1" applyFill="1" applyBorder="1" applyAlignment="1">
      <alignment horizontal="center" vertical="center"/>
    </xf>
    <xf numFmtId="0" fontId="22" fillId="7" borderId="102" xfId="0" applyFont="1" applyFill="1" applyBorder="1" applyAlignment="1">
      <alignment horizontal="center" vertical="center" wrapText="1"/>
    </xf>
    <xf numFmtId="0" fontId="22" fillId="7" borderId="33" xfId="0" applyFont="1" applyFill="1" applyBorder="1" applyAlignment="1">
      <alignment horizontal="left" vertical="center" wrapText="1"/>
    </xf>
    <xf numFmtId="0" fontId="22" fillId="7" borderId="155" xfId="0" applyFont="1" applyFill="1" applyBorder="1" applyAlignment="1">
      <alignment horizontal="center" vertical="center" wrapText="1"/>
    </xf>
    <xf numFmtId="0" fontId="22" fillId="7" borderId="126" xfId="0" applyFont="1" applyFill="1" applyBorder="1" applyAlignment="1">
      <alignment horizontal="left" vertical="center" wrapText="1"/>
    </xf>
    <xf numFmtId="0" fontId="22" fillId="7" borderId="27" xfId="0" applyFont="1" applyFill="1" applyBorder="1" applyAlignment="1">
      <alignment horizontal="left" vertical="center" wrapText="1"/>
    </xf>
    <xf numFmtId="0" fontId="22" fillId="7" borderId="78" xfId="0" applyFont="1" applyFill="1" applyBorder="1" applyAlignment="1">
      <alignment horizontal="center" vertical="center"/>
    </xf>
    <xf numFmtId="0" fontId="22" fillId="7" borderId="84" xfId="0" applyFont="1" applyFill="1" applyBorder="1" applyAlignment="1">
      <alignment horizontal="center" vertical="center"/>
    </xf>
    <xf numFmtId="0" fontId="22" fillId="7" borderId="19" xfId="0" applyFont="1" applyFill="1" applyBorder="1" applyAlignment="1">
      <alignment horizontal="center" vertical="center"/>
    </xf>
    <xf numFmtId="0" fontId="22" fillId="7" borderId="65" xfId="0" applyFont="1" applyFill="1" applyBorder="1" applyAlignment="1">
      <alignment horizontal="left" vertical="center" shrinkToFit="1"/>
    </xf>
    <xf numFmtId="0" fontId="22" fillId="7" borderId="4" xfId="0" applyFont="1" applyFill="1" applyBorder="1" applyAlignment="1">
      <alignment horizontal="left" vertical="center" shrinkToFit="1"/>
    </xf>
    <xf numFmtId="0" fontId="22" fillId="7" borderId="76" xfId="0" applyFont="1" applyFill="1" applyBorder="1" applyAlignment="1">
      <alignment horizontal="center" vertical="center"/>
    </xf>
    <xf numFmtId="0" fontId="22" fillId="7" borderId="102" xfId="0" applyFont="1" applyFill="1" applyBorder="1" applyAlignment="1">
      <alignment horizontal="center" vertical="center"/>
    </xf>
    <xf numFmtId="0" fontId="22" fillId="7" borderId="33" xfId="0" applyFont="1" applyFill="1" applyBorder="1" applyAlignment="1">
      <alignment horizontal="left" vertical="center"/>
    </xf>
    <xf numFmtId="0" fontId="22" fillId="7" borderId="27" xfId="0" applyFont="1" applyFill="1" applyBorder="1" applyAlignment="1">
      <alignment horizontal="left" vertical="center"/>
    </xf>
    <xf numFmtId="0" fontId="35" fillId="7" borderId="0" xfId="0" applyFont="1" applyFill="1" applyAlignment="1">
      <alignment horizontal="center" vertical="center"/>
    </xf>
    <xf numFmtId="0" fontId="0" fillId="0" borderId="0" xfId="0" applyAlignment="1">
      <alignment horizontal="center" vertical="center"/>
    </xf>
    <xf numFmtId="181" fontId="29" fillId="7" borderId="155" xfId="0" applyNumberFormat="1" applyFont="1" applyFill="1" applyBorder="1" applyAlignment="1">
      <alignment horizontal="right" vertical="center" shrinkToFit="1"/>
    </xf>
    <xf numFmtId="181" fontId="29" fillId="7" borderId="37" xfId="0" applyNumberFormat="1" applyFont="1" applyFill="1" applyBorder="1" applyAlignment="1">
      <alignment horizontal="right" vertical="center" shrinkToFit="1"/>
    </xf>
    <xf numFmtId="38" fontId="29" fillId="5" borderId="80" xfId="2" applyFont="1" applyFill="1" applyBorder="1" applyAlignment="1">
      <alignment horizontal="right" vertical="center" shrinkToFit="1"/>
    </xf>
    <xf numFmtId="38" fontId="29" fillId="5" borderId="81" xfId="2" applyFont="1" applyFill="1" applyBorder="1" applyAlignment="1">
      <alignment horizontal="right" vertical="center" shrinkToFit="1"/>
    </xf>
    <xf numFmtId="38" fontId="29" fillId="5" borderId="82" xfId="2" applyFont="1" applyFill="1" applyBorder="1" applyAlignment="1">
      <alignment horizontal="right" vertical="center" shrinkToFit="1"/>
    </xf>
    <xf numFmtId="0" fontId="22" fillId="7" borderId="76" xfId="0" applyFont="1" applyFill="1" applyBorder="1" applyAlignment="1">
      <alignment horizontal="center" vertical="center" wrapText="1"/>
    </xf>
    <xf numFmtId="0" fontId="22" fillId="7" borderId="0" xfId="0" applyFont="1" applyFill="1" applyAlignment="1">
      <alignment horizontal="left" vertical="center" wrapText="1"/>
    </xf>
    <xf numFmtId="0" fontId="22" fillId="7" borderId="68" xfId="0" applyFont="1" applyFill="1" applyBorder="1" applyAlignment="1">
      <alignment horizontal="center" vertical="center"/>
    </xf>
    <xf numFmtId="0" fontId="25" fillId="7" borderId="0" xfId="0" applyFont="1" applyFill="1" applyAlignment="1">
      <alignment horizontal="center" vertical="center"/>
    </xf>
    <xf numFmtId="0" fontId="27" fillId="5" borderId="80" xfId="0" applyFont="1" applyFill="1" applyBorder="1" applyAlignment="1">
      <alignment horizontal="center" vertical="center"/>
    </xf>
    <xf numFmtId="0" fontId="27" fillId="5" borderId="81" xfId="0" applyFont="1" applyFill="1" applyBorder="1" applyAlignment="1">
      <alignment horizontal="center" vertical="center"/>
    </xf>
    <xf numFmtId="0" fontId="27" fillId="5" borderId="82" xfId="0" applyFont="1" applyFill="1" applyBorder="1" applyAlignment="1">
      <alignment horizontal="center" vertical="center"/>
    </xf>
    <xf numFmtId="38" fontId="0" fillId="3" borderId="7" xfId="2" applyFont="1" applyFill="1" applyBorder="1" applyAlignment="1">
      <alignment horizontal="center" vertical="top" wrapText="1"/>
    </xf>
    <xf numFmtId="38" fontId="1" fillId="3" borderId="65" xfId="2" applyFont="1" applyFill="1" applyBorder="1" applyAlignment="1">
      <alignment horizontal="center" vertical="top" wrapText="1"/>
    </xf>
    <xf numFmtId="38" fontId="1" fillId="3" borderId="21" xfId="2" applyFont="1" applyFill="1" applyBorder="1" applyAlignment="1">
      <alignment horizontal="center" vertical="top" wrapText="1"/>
    </xf>
    <xf numFmtId="38" fontId="0" fillId="3" borderId="100" xfId="2" applyFont="1" applyFill="1" applyBorder="1" applyAlignment="1">
      <alignment horizontal="center" vertical="top" wrapText="1"/>
    </xf>
    <xf numFmtId="38" fontId="1" fillId="3" borderId="25" xfId="2" applyFont="1" applyFill="1" applyBorder="1" applyAlignment="1">
      <alignment horizontal="center" vertical="top" wrapText="1"/>
    </xf>
    <xf numFmtId="0" fontId="12" fillId="3" borderId="176" xfId="0" applyFont="1" applyFill="1" applyBorder="1" applyAlignment="1">
      <alignment horizontal="center" vertical="center"/>
    </xf>
    <xf numFmtId="0" fontId="12" fillId="3" borderId="77" xfId="0" applyFont="1" applyFill="1" applyBorder="1" applyAlignment="1">
      <alignment horizontal="center" vertical="center"/>
    </xf>
    <xf numFmtId="0" fontId="12" fillId="3" borderId="105" xfId="0" applyFont="1" applyFill="1" applyBorder="1" applyAlignment="1">
      <alignment horizontal="center" vertical="center"/>
    </xf>
    <xf numFmtId="38" fontId="1" fillId="3" borderId="7" xfId="2" applyFont="1" applyFill="1" applyBorder="1" applyAlignment="1">
      <alignment horizontal="center" vertical="center" wrapText="1"/>
    </xf>
    <xf numFmtId="38" fontId="1" fillId="3" borderId="65" xfId="2" applyFont="1" applyFill="1" applyBorder="1" applyAlignment="1">
      <alignment horizontal="center" vertical="center" wrapText="1"/>
    </xf>
    <xf numFmtId="38" fontId="1" fillId="3" borderId="83" xfId="2" applyFont="1" applyFill="1" applyBorder="1" applyAlignment="1">
      <alignment horizontal="center" vertical="center" wrapText="1"/>
    </xf>
    <xf numFmtId="38" fontId="12" fillId="8" borderId="74" xfId="2" applyFont="1" applyFill="1" applyBorder="1" applyAlignment="1">
      <alignment horizontal="center" vertical="center"/>
    </xf>
    <xf numFmtId="38" fontId="12" fillId="8" borderId="77" xfId="2" applyFont="1" applyFill="1" applyBorder="1" applyAlignment="1">
      <alignment horizontal="center" vertical="center"/>
    </xf>
    <xf numFmtId="38" fontId="12" fillId="8" borderId="105" xfId="2" applyFont="1" applyFill="1" applyBorder="1" applyAlignment="1">
      <alignment horizontal="center" vertical="center"/>
    </xf>
    <xf numFmtId="38" fontId="1" fillId="3" borderId="70" xfId="2" applyFont="1" applyFill="1" applyBorder="1" applyAlignment="1">
      <alignment horizontal="center" vertical="center"/>
    </xf>
    <xf numFmtId="38" fontId="1" fillId="3" borderId="65" xfId="2" applyFont="1" applyFill="1" applyBorder="1" applyAlignment="1">
      <alignment horizontal="center" vertical="center"/>
    </xf>
    <xf numFmtId="38" fontId="1" fillId="3" borderId="21" xfId="2" applyFont="1" applyFill="1" applyBorder="1" applyAlignment="1">
      <alignment horizontal="center" vertical="center"/>
    </xf>
    <xf numFmtId="38" fontId="1" fillId="3" borderId="7" xfId="2" applyFont="1" applyFill="1" applyBorder="1" applyAlignment="1">
      <alignment horizontal="center" vertical="center"/>
    </xf>
    <xf numFmtId="38" fontId="1" fillId="3" borderId="83" xfId="2" applyFont="1" applyFill="1" applyBorder="1" applyAlignment="1">
      <alignment horizontal="center" vertical="center"/>
    </xf>
    <xf numFmtId="38" fontId="12" fillId="8" borderId="108" xfId="2" applyFont="1" applyFill="1" applyBorder="1" applyAlignment="1">
      <alignment horizontal="center" vertical="center"/>
    </xf>
    <xf numFmtId="38" fontId="12" fillId="8" borderId="103" xfId="2" applyFont="1" applyFill="1" applyBorder="1" applyAlignment="1">
      <alignment horizontal="center" vertical="center"/>
    </xf>
    <xf numFmtId="38" fontId="12" fillId="8" borderId="167" xfId="2" applyFont="1" applyFill="1" applyBorder="1" applyAlignment="1">
      <alignment horizontal="center" vertical="center"/>
    </xf>
    <xf numFmtId="38" fontId="0" fillId="3" borderId="13" xfId="2" applyFont="1" applyFill="1" applyBorder="1" applyAlignment="1">
      <alignment horizontal="center" vertical="top" wrapText="1"/>
    </xf>
    <xf numFmtId="38" fontId="0" fillId="3" borderId="194" xfId="2" applyFont="1" applyFill="1" applyBorder="1" applyAlignment="1">
      <alignment horizontal="center" vertical="top" wrapText="1"/>
    </xf>
    <xf numFmtId="38" fontId="1" fillId="3" borderId="166" xfId="2" applyFont="1" applyFill="1" applyBorder="1" applyAlignment="1">
      <alignment horizontal="center" vertical="top" wrapText="1"/>
    </xf>
    <xf numFmtId="38" fontId="0" fillId="3" borderId="25" xfId="2" applyFont="1" applyFill="1" applyBorder="1" applyAlignment="1">
      <alignment horizontal="center" vertical="top" wrapText="1"/>
    </xf>
    <xf numFmtId="38" fontId="0" fillId="3" borderId="7" xfId="2" applyFont="1" applyFill="1" applyBorder="1" applyAlignment="1">
      <alignment horizontal="center" vertical="center" wrapText="1"/>
    </xf>
    <xf numFmtId="38" fontId="1" fillId="3" borderId="21" xfId="2" applyFont="1" applyFill="1" applyBorder="1" applyAlignment="1">
      <alignment horizontal="center" vertical="center" wrapText="1"/>
    </xf>
    <xf numFmtId="38" fontId="0" fillId="3" borderId="112" xfId="2" applyFont="1" applyFill="1" applyBorder="1" applyAlignment="1">
      <alignment horizontal="center" vertical="top" wrapText="1"/>
    </xf>
    <xf numFmtId="38" fontId="1" fillId="3" borderId="165" xfId="2" applyFont="1" applyFill="1" applyBorder="1" applyAlignment="1">
      <alignment horizontal="center" vertical="top" wrapText="1"/>
    </xf>
    <xf numFmtId="38" fontId="0" fillId="3" borderId="17" xfId="2" applyFont="1" applyFill="1" applyBorder="1" applyAlignment="1">
      <alignment horizontal="center" vertical="top" wrapText="1"/>
    </xf>
    <xf numFmtId="38" fontId="1" fillId="3" borderId="181" xfId="2" applyFont="1" applyFill="1" applyBorder="1" applyAlignment="1">
      <alignment horizontal="center" vertical="top" wrapText="1"/>
    </xf>
    <xf numFmtId="0" fontId="4" fillId="0" borderId="111" xfId="0" applyFont="1" applyBorder="1" applyAlignment="1">
      <alignment horizontal="center" vertical="center"/>
    </xf>
    <xf numFmtId="0" fontId="4" fillId="0" borderId="51" xfId="0" applyFont="1" applyBorder="1" applyAlignment="1">
      <alignment horizontal="center" vertical="center"/>
    </xf>
    <xf numFmtId="0" fontId="4" fillId="0" borderId="189" xfId="0" applyFont="1" applyBorder="1" applyAlignment="1">
      <alignment horizontal="center" vertical="center"/>
    </xf>
    <xf numFmtId="38" fontId="0" fillId="3" borderId="70" xfId="2" applyFont="1" applyFill="1" applyBorder="1" applyAlignment="1">
      <alignment horizontal="center" vertical="top" wrapText="1"/>
    </xf>
    <xf numFmtId="38" fontId="0" fillId="3" borderId="21" xfId="2" applyFont="1" applyFill="1" applyBorder="1" applyAlignment="1">
      <alignment horizontal="center" vertical="top" wrapText="1"/>
    </xf>
    <xf numFmtId="0" fontId="4" fillId="3" borderId="111" xfId="0" applyFont="1" applyFill="1" applyBorder="1" applyAlignment="1">
      <alignment horizontal="center" vertical="center" wrapText="1"/>
    </xf>
    <xf numFmtId="0" fontId="4" fillId="3" borderId="51" xfId="0" applyFont="1" applyFill="1" applyBorder="1" applyAlignment="1">
      <alignment horizontal="center" vertical="center" wrapText="1"/>
    </xf>
    <xf numFmtId="0" fontId="4" fillId="3" borderId="49" xfId="0" applyFont="1" applyFill="1" applyBorder="1" applyAlignment="1">
      <alignment horizontal="center" vertical="center" wrapText="1"/>
    </xf>
    <xf numFmtId="38" fontId="0" fillId="3" borderId="68" xfId="2" applyFont="1" applyFill="1" applyBorder="1" applyAlignment="1">
      <alignment horizontal="center" vertical="top" wrapText="1"/>
    </xf>
    <xf numFmtId="38" fontId="0" fillId="3" borderId="69" xfId="2" applyFont="1" applyFill="1" applyBorder="1" applyAlignment="1">
      <alignment horizontal="center" vertical="top" wrapText="1"/>
    </xf>
    <xf numFmtId="38" fontId="0" fillId="3" borderId="74" xfId="2" applyFont="1" applyFill="1" applyBorder="1" applyAlignment="1">
      <alignment horizontal="center" vertical="top" wrapText="1"/>
    </xf>
    <xf numFmtId="38" fontId="0" fillId="3" borderId="102" xfId="2" applyFont="1" applyFill="1" applyBorder="1" applyAlignment="1">
      <alignment horizontal="center" vertical="top" wrapText="1"/>
    </xf>
    <xf numFmtId="38" fontId="0" fillId="3" borderId="64" xfId="2" applyFont="1" applyFill="1" applyBorder="1" applyAlignment="1">
      <alignment horizontal="center" vertical="top" wrapText="1"/>
    </xf>
    <xf numFmtId="38" fontId="0" fillId="3" borderId="105" xfId="2" applyFont="1" applyFill="1" applyBorder="1" applyAlignment="1">
      <alignment horizontal="center" vertical="top" wrapText="1"/>
    </xf>
    <xf numFmtId="38" fontId="0" fillId="3" borderId="14" xfId="2" applyFont="1" applyFill="1" applyBorder="1" applyAlignment="1">
      <alignment horizontal="center" vertical="top" wrapText="1"/>
    </xf>
    <xf numFmtId="38" fontId="1" fillId="3" borderId="179" xfId="2" applyFont="1" applyFill="1" applyBorder="1" applyAlignment="1">
      <alignment horizontal="center" vertical="top" wrapText="1"/>
    </xf>
    <xf numFmtId="38" fontId="5" fillId="3" borderId="65" xfId="2" applyFont="1" applyFill="1" applyBorder="1" applyAlignment="1">
      <alignment horizontal="center" vertical="top" wrapText="1"/>
    </xf>
    <xf numFmtId="38" fontId="5" fillId="3" borderId="21" xfId="2" applyFont="1" applyFill="1" applyBorder="1" applyAlignment="1">
      <alignment horizontal="center" vertical="top" wrapText="1"/>
    </xf>
    <xf numFmtId="38" fontId="1" fillId="3" borderId="83" xfId="2" applyFont="1" applyFill="1" applyBorder="1" applyAlignment="1">
      <alignment horizontal="center" vertical="top" wrapText="1"/>
    </xf>
    <xf numFmtId="38" fontId="0" fillId="3" borderId="22" xfId="2" applyFont="1" applyFill="1" applyBorder="1" applyAlignment="1">
      <alignment horizontal="center" vertical="top" wrapText="1"/>
    </xf>
    <xf numFmtId="38" fontId="1" fillId="3" borderId="27" xfId="2" applyFont="1" applyFill="1" applyBorder="1" applyAlignment="1">
      <alignment horizontal="center" vertical="top" wrapText="1"/>
    </xf>
    <xf numFmtId="38" fontId="11" fillId="0" borderId="115" xfId="0" applyNumberFormat="1" applyFont="1" applyBorder="1" applyAlignment="1">
      <alignment vertical="center"/>
    </xf>
    <xf numFmtId="0" fontId="11" fillId="0" borderId="53" xfId="0" applyFont="1" applyBorder="1" applyAlignment="1">
      <alignment vertical="center"/>
    </xf>
    <xf numFmtId="0" fontId="11" fillId="0" borderId="116" xfId="0" applyFont="1" applyBorder="1" applyAlignment="1">
      <alignment vertical="center"/>
    </xf>
    <xf numFmtId="0" fontId="18" fillId="0" borderId="80" xfId="0" applyFont="1" applyBorder="1" applyAlignment="1">
      <alignment horizontal="center" vertical="center"/>
    </xf>
    <xf numFmtId="0" fontId="18" fillId="0" borderId="19" xfId="0" applyFont="1" applyBorder="1" applyAlignment="1">
      <alignment horizontal="center" vertical="center"/>
    </xf>
    <xf numFmtId="38" fontId="11" fillId="0" borderId="117" xfId="0" applyNumberFormat="1" applyFont="1" applyBorder="1" applyAlignment="1">
      <alignment vertical="center"/>
    </xf>
    <xf numFmtId="0" fontId="11" fillId="0" borderId="118" xfId="0" applyFont="1" applyBorder="1" applyAlignment="1">
      <alignment vertical="center"/>
    </xf>
    <xf numFmtId="0" fontId="20" fillId="0" borderId="0" xfId="0" applyFont="1" applyAlignment="1">
      <alignment horizontal="center" vertical="center" wrapText="1"/>
    </xf>
    <xf numFmtId="0" fontId="19" fillId="0" borderId="64" xfId="0" applyFont="1" applyBorder="1" applyAlignment="1">
      <alignment horizontal="center" vertical="center"/>
    </xf>
    <xf numFmtId="38" fontId="11" fillId="0" borderId="7" xfId="0" applyNumberFormat="1" applyFont="1" applyBorder="1" applyAlignment="1">
      <alignment vertical="center"/>
    </xf>
    <xf numFmtId="0" fontId="11" fillId="0" borderId="4" xfId="0" applyFont="1" applyBorder="1" applyAlignment="1">
      <alignment vertical="center"/>
    </xf>
    <xf numFmtId="38" fontId="11" fillId="0" borderId="119" xfId="0" applyNumberFormat="1" applyFont="1" applyBorder="1" applyAlignment="1">
      <alignment vertical="center"/>
    </xf>
    <xf numFmtId="0" fontId="11" fillId="0" borderId="120" xfId="0" applyFont="1" applyBorder="1" applyAlignment="1">
      <alignment vertical="center"/>
    </xf>
    <xf numFmtId="0" fontId="11" fillId="0" borderId="21" xfId="0" applyFont="1" applyBorder="1" applyAlignment="1">
      <alignment vertical="center"/>
    </xf>
    <xf numFmtId="38" fontId="11" fillId="0" borderId="44" xfId="0" applyNumberFormat="1" applyFont="1" applyBorder="1" applyAlignment="1">
      <alignment vertical="center"/>
    </xf>
    <xf numFmtId="0" fontId="11" fillId="0" borderId="33" xfId="0" applyFont="1" applyBorder="1" applyAlignment="1">
      <alignment vertical="center"/>
    </xf>
    <xf numFmtId="0" fontId="11" fillId="0" borderId="31" xfId="0" applyFont="1" applyBorder="1" applyAlignment="1">
      <alignment vertical="center"/>
    </xf>
    <xf numFmtId="38" fontId="11" fillId="0" borderId="121" xfId="0" applyNumberFormat="1" applyFont="1" applyBorder="1" applyAlignment="1">
      <alignment vertical="center"/>
    </xf>
    <xf numFmtId="0" fontId="11" fillId="0" borderId="109" xfId="0" applyFont="1" applyBorder="1" applyAlignment="1">
      <alignment vertical="center"/>
    </xf>
    <xf numFmtId="0" fontId="11" fillId="0" borderId="41" xfId="0" applyFont="1" applyBorder="1" applyAlignment="1">
      <alignment vertical="center"/>
    </xf>
    <xf numFmtId="0" fontId="11" fillId="0" borderId="122" xfId="0" applyFont="1" applyBorder="1" applyAlignment="1">
      <alignment vertical="center"/>
    </xf>
    <xf numFmtId="38" fontId="11" fillId="0" borderId="99" xfId="0" applyNumberFormat="1" applyFont="1" applyBorder="1" applyAlignment="1">
      <alignment vertical="center"/>
    </xf>
    <xf numFmtId="0" fontId="11" fillId="0" borderId="19" xfId="0" applyFont="1" applyBorder="1" applyAlignment="1">
      <alignment vertical="center"/>
    </xf>
    <xf numFmtId="0" fontId="17" fillId="0" borderId="147" xfId="0" applyFont="1" applyBorder="1" applyAlignment="1">
      <alignment horizontal="right" vertical="center"/>
    </xf>
    <xf numFmtId="0" fontId="17" fillId="0" borderId="150" xfId="0" applyFont="1" applyBorder="1" applyAlignment="1">
      <alignment horizontal="right" vertical="center"/>
    </xf>
    <xf numFmtId="0" fontId="11" fillId="0" borderId="123" xfId="0" applyFont="1" applyBorder="1" applyAlignment="1">
      <alignment horizontal="left" vertical="center"/>
    </xf>
    <xf numFmtId="0" fontId="11" fillId="0" borderId="19" xfId="0" applyFont="1" applyBorder="1" applyAlignment="1">
      <alignment horizontal="left" vertical="center"/>
    </xf>
    <xf numFmtId="0" fontId="18" fillId="0" borderId="124" xfId="0" applyFont="1" applyBorder="1" applyAlignment="1">
      <alignment horizontal="center" vertical="center"/>
    </xf>
    <xf numFmtId="0" fontId="18" fillId="0" borderId="36" xfId="0" applyFont="1" applyBorder="1" applyAlignment="1">
      <alignment horizontal="center" vertical="center"/>
    </xf>
    <xf numFmtId="0" fontId="18" fillId="0" borderId="125" xfId="0" applyFont="1" applyBorder="1" applyAlignment="1">
      <alignment horizontal="center" vertical="center" wrapText="1"/>
    </xf>
    <xf numFmtId="0" fontId="18" fillId="0" borderId="113" xfId="0" applyFont="1" applyBorder="1" applyAlignment="1">
      <alignment horizontal="center" vertical="center" wrapText="1"/>
    </xf>
    <xf numFmtId="0" fontId="18" fillId="0" borderId="114" xfId="0" applyFont="1" applyBorder="1" applyAlignment="1">
      <alignment horizontal="center" vertical="center" wrapText="1"/>
    </xf>
    <xf numFmtId="0" fontId="11" fillId="0" borderId="126" xfId="0" applyFont="1" applyBorder="1" applyAlignment="1">
      <alignment vertical="center"/>
    </xf>
    <xf numFmtId="0" fontId="11" fillId="0" borderId="110" xfId="0" applyFont="1" applyBorder="1" applyAlignment="1">
      <alignment vertical="center"/>
    </xf>
    <xf numFmtId="0" fontId="18" fillId="0" borderId="124" xfId="0" applyFont="1" applyBorder="1" applyAlignment="1">
      <alignment horizontal="center" vertical="center" wrapText="1"/>
    </xf>
    <xf numFmtId="0" fontId="18" fillId="0" borderId="36" xfId="0" applyFont="1" applyBorder="1" applyAlignment="1">
      <alignment horizontal="center" vertical="center" wrapText="1"/>
    </xf>
    <xf numFmtId="0" fontId="11" fillId="0" borderId="14" xfId="0" applyFont="1" applyBorder="1" applyAlignment="1">
      <alignment vertical="center"/>
    </xf>
    <xf numFmtId="0" fontId="11" fillId="0" borderId="134" xfId="0" applyFont="1" applyBorder="1" applyAlignment="1">
      <alignment vertical="center"/>
    </xf>
    <xf numFmtId="0" fontId="11" fillId="0" borderId="7" xfId="0" applyFont="1" applyBorder="1" applyAlignment="1">
      <alignment vertical="center"/>
    </xf>
    <xf numFmtId="0" fontId="11" fillId="0" borderId="135" xfId="0" applyFont="1" applyBorder="1" applyAlignment="1">
      <alignment vertical="center"/>
    </xf>
    <xf numFmtId="0" fontId="11" fillId="0" borderId="136" xfId="0" applyFont="1" applyBorder="1" applyAlignment="1">
      <alignment vertical="center"/>
    </xf>
    <xf numFmtId="0" fontId="11" fillId="0" borderId="119" xfId="0" applyFont="1" applyBorder="1" applyAlignment="1">
      <alignment vertical="center"/>
    </xf>
    <xf numFmtId="38" fontId="11" fillId="0" borderId="137" xfId="0" applyNumberFormat="1" applyFont="1" applyBorder="1" applyAlignment="1">
      <alignment vertical="center"/>
    </xf>
    <xf numFmtId="0" fontId="11" fillId="0" borderId="138" xfId="0" applyFont="1" applyBorder="1" applyAlignment="1">
      <alignment vertical="center"/>
    </xf>
    <xf numFmtId="38" fontId="11" fillId="0" borderId="139" xfId="0" applyNumberFormat="1" applyFont="1" applyBorder="1" applyAlignment="1">
      <alignment vertical="center"/>
    </xf>
    <xf numFmtId="0" fontId="11" fillId="0" borderId="140" xfId="0" applyFont="1" applyBorder="1" applyAlignment="1">
      <alignment vertical="center"/>
    </xf>
    <xf numFmtId="0" fontId="11" fillId="0" borderId="141" xfId="0" applyFont="1" applyBorder="1" applyAlignment="1">
      <alignment vertical="center"/>
    </xf>
    <xf numFmtId="0" fontId="11" fillId="0" borderId="20" xfId="0" applyFont="1" applyBorder="1" applyAlignment="1">
      <alignment vertical="center"/>
    </xf>
    <xf numFmtId="0" fontId="11" fillId="0" borderId="25" xfId="0" applyFont="1" applyBorder="1" applyAlignment="1">
      <alignment vertical="center"/>
    </xf>
    <xf numFmtId="0" fontId="11" fillId="0" borderId="142" xfId="0" applyFont="1" applyBorder="1" applyAlignment="1">
      <alignment vertical="center"/>
    </xf>
    <xf numFmtId="0" fontId="18" fillId="0" borderId="24" xfId="0" applyFont="1" applyBorder="1" applyAlignment="1">
      <alignment horizontal="center" vertical="center"/>
    </xf>
    <xf numFmtId="0" fontId="18" fillId="0" borderId="143" xfId="0" applyFont="1" applyBorder="1" applyAlignment="1">
      <alignment horizontal="center" vertical="center"/>
    </xf>
    <xf numFmtId="0" fontId="7" fillId="0" borderId="2" xfId="0" applyFont="1" applyBorder="1" applyAlignment="1">
      <alignment horizontal="distributed" vertical="center" wrapText="1"/>
    </xf>
    <xf numFmtId="0" fontId="7" fillId="0" borderId="65" xfId="0" applyFont="1" applyBorder="1" applyAlignment="1">
      <alignment horizontal="distributed" vertical="center" wrapText="1"/>
    </xf>
    <xf numFmtId="0" fontId="7" fillId="0" borderId="67" xfId="0" applyFont="1" applyBorder="1" applyAlignment="1">
      <alignment horizontal="distributed" vertical="center" wrapText="1"/>
    </xf>
    <xf numFmtId="178" fontId="7" fillId="0" borderId="70" xfId="0" applyNumberFormat="1" applyFont="1" applyBorder="1" applyAlignment="1">
      <alignment vertical="center" wrapText="1"/>
    </xf>
    <xf numFmtId="178" fontId="7" fillId="0" borderId="65" xfId="0" applyNumberFormat="1" applyFont="1" applyBorder="1" applyAlignment="1">
      <alignment vertical="center" wrapText="1"/>
    </xf>
    <xf numFmtId="179" fontId="7" fillId="0" borderId="144" xfId="1" applyNumberFormat="1" applyFont="1" applyFill="1" applyBorder="1" applyAlignment="1">
      <alignment vertical="center" wrapText="1"/>
    </xf>
    <xf numFmtId="179" fontId="7" fillId="0" borderId="120" xfId="1" applyNumberFormat="1" applyFont="1" applyFill="1" applyBorder="1" applyAlignment="1">
      <alignment vertical="center" wrapText="1"/>
    </xf>
    <xf numFmtId="0" fontId="7" fillId="0" borderId="145" xfId="0" applyFont="1" applyBorder="1" applyAlignment="1">
      <alignment horizontal="center" vertical="center"/>
    </xf>
    <xf numFmtId="0" fontId="7" fillId="0" borderId="146" xfId="0" applyFont="1" applyBorder="1" applyAlignment="1">
      <alignment horizontal="center" vertical="center"/>
    </xf>
    <xf numFmtId="0" fontId="7" fillId="0" borderId="147" xfId="0" applyFont="1" applyBorder="1" applyAlignment="1">
      <alignment horizontal="center" vertical="center"/>
    </xf>
    <xf numFmtId="0" fontId="7" fillId="0" borderId="148" xfId="0" applyFont="1" applyBorder="1" applyAlignment="1">
      <alignment horizontal="center" vertical="center"/>
    </xf>
    <xf numFmtId="0" fontId="7" fillId="0" borderId="149" xfId="0" applyFont="1" applyBorder="1" applyAlignment="1">
      <alignment horizontal="center" vertical="center"/>
    </xf>
    <xf numFmtId="0" fontId="7" fillId="0" borderId="127" xfId="0" applyFont="1" applyBorder="1" applyAlignment="1">
      <alignment horizontal="center" vertical="center"/>
    </xf>
    <xf numFmtId="0" fontId="11" fillId="0" borderId="151" xfId="0" applyFont="1" applyBorder="1" applyAlignment="1">
      <alignment horizontal="center" vertical="center"/>
    </xf>
    <xf numFmtId="0" fontId="11" fillId="0" borderId="145" xfId="0" applyFont="1" applyBorder="1" applyAlignment="1">
      <alignment horizontal="center" vertical="center"/>
    </xf>
    <xf numFmtId="0" fontId="11" fillId="0" borderId="146" xfId="0" applyFont="1" applyBorder="1" applyAlignment="1">
      <alignment horizontal="center" vertical="center"/>
    </xf>
    <xf numFmtId="179" fontId="7" fillId="0" borderId="65" xfId="0" applyNumberFormat="1" applyFont="1" applyBorder="1" applyAlignment="1">
      <alignment vertical="center"/>
    </xf>
    <xf numFmtId="179" fontId="7" fillId="0" borderId="4" xfId="0" applyNumberFormat="1" applyFont="1" applyBorder="1" applyAlignment="1">
      <alignment vertical="center"/>
    </xf>
    <xf numFmtId="179" fontId="7" fillId="0" borderId="65" xfId="1" applyNumberFormat="1" applyFont="1" applyFill="1" applyBorder="1" applyAlignment="1">
      <alignment vertical="center"/>
    </xf>
    <xf numFmtId="179" fontId="7" fillId="0" borderId="4" xfId="1" applyNumberFormat="1" applyFont="1" applyFill="1" applyBorder="1" applyAlignment="1">
      <alignment vertical="center"/>
    </xf>
    <xf numFmtId="179" fontId="7" fillId="0" borderId="65" xfId="1" applyNumberFormat="1" applyFont="1" applyFill="1" applyBorder="1" applyAlignment="1">
      <alignment vertical="center" wrapText="1"/>
    </xf>
    <xf numFmtId="179" fontId="7" fillId="0" borderId="4" xfId="1" applyNumberFormat="1" applyFont="1" applyFill="1" applyBorder="1" applyAlignment="1">
      <alignment vertical="center" wrapText="1"/>
    </xf>
    <xf numFmtId="179" fontId="7" fillId="0" borderId="132" xfId="0" applyNumberFormat="1" applyFont="1" applyBorder="1" applyAlignment="1">
      <alignment vertical="center" wrapText="1"/>
    </xf>
    <xf numFmtId="179" fontId="7" fillId="0" borderId="152" xfId="0" applyNumberFormat="1" applyFont="1" applyBorder="1" applyAlignment="1">
      <alignment vertical="center" wrapText="1"/>
    </xf>
    <xf numFmtId="178" fontId="7" fillId="0" borderId="70" xfId="0" applyNumberFormat="1" applyFont="1" applyBorder="1" applyAlignment="1">
      <alignment vertical="center"/>
    </xf>
    <xf numFmtId="178" fontId="7" fillId="0" borderId="65" xfId="0" applyNumberFormat="1" applyFont="1" applyBorder="1" applyAlignment="1">
      <alignment vertical="center"/>
    </xf>
    <xf numFmtId="0" fontId="7" fillId="0" borderId="153" xfId="0" applyFont="1" applyBorder="1" applyAlignment="1">
      <alignment horizontal="distributed" vertical="center" wrapText="1"/>
    </xf>
    <xf numFmtId="0" fontId="7" fillId="0" borderId="144" xfId="0" applyFont="1" applyBorder="1" applyAlignment="1">
      <alignment horizontal="distributed" vertical="center" wrapText="1"/>
    </xf>
    <xf numFmtId="0" fontId="7" fillId="0" borderId="154" xfId="0" applyFont="1" applyBorder="1" applyAlignment="1">
      <alignment horizontal="distributed" vertical="center" wrapText="1"/>
    </xf>
    <xf numFmtId="0" fontId="11" fillId="0" borderId="5" xfId="0" applyFont="1" applyBorder="1" applyAlignment="1">
      <alignment horizontal="center" vertical="center"/>
    </xf>
    <xf numFmtId="0" fontId="11" fillId="0" borderId="127" xfId="0" applyFont="1" applyBorder="1" applyAlignment="1">
      <alignment horizontal="center" vertical="center"/>
    </xf>
    <xf numFmtId="0" fontId="11" fillId="0" borderId="128" xfId="0" applyFont="1" applyBorder="1" applyAlignment="1">
      <alignment horizontal="center" vertical="center"/>
    </xf>
    <xf numFmtId="178" fontId="7" fillId="0" borderId="129" xfId="0" applyNumberFormat="1" applyFont="1" applyBorder="1" applyAlignment="1">
      <alignment vertical="center" wrapText="1"/>
    </xf>
    <xf numFmtId="178" fontId="7" fillId="0" borderId="130" xfId="0" applyNumberFormat="1" applyFont="1" applyBorder="1" applyAlignment="1">
      <alignment vertical="center" wrapText="1"/>
    </xf>
    <xf numFmtId="0" fontId="7" fillId="0" borderId="131" xfId="0" applyFont="1" applyBorder="1" applyAlignment="1">
      <alignment horizontal="center" vertical="center" wrapText="1"/>
    </xf>
    <xf numFmtId="0" fontId="7" fillId="0" borderId="132" xfId="0" applyFont="1" applyBorder="1" applyAlignment="1">
      <alignment horizontal="center" vertical="center" wrapText="1"/>
    </xf>
    <xf numFmtId="0" fontId="7" fillId="0" borderId="133" xfId="0" applyFont="1" applyBorder="1" applyAlignment="1">
      <alignment horizontal="center" vertical="center" wrapText="1"/>
    </xf>
  </cellXfs>
  <cellStyles count="3">
    <cellStyle name="パーセント" xfId="1" builtinId="5"/>
    <cellStyle name="桁区切り" xfId="2" builtinId="6"/>
    <cellStyle name="標準" xfId="0" builtinId="0"/>
  </cellStyles>
  <dxfs count="2">
    <dxf>
      <fill>
        <patternFill>
          <bgColor rgb="FFFF0000"/>
        </patternFill>
      </fill>
    </dxf>
    <dxf>
      <fill>
        <patternFill>
          <bgColor rgb="FFFFFF00"/>
        </patternFill>
      </fill>
    </dxf>
  </dxfs>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57</xdr:col>
      <xdr:colOff>574149</xdr:colOff>
      <xdr:row>3</xdr:row>
      <xdr:rowOff>382425</xdr:rowOff>
    </xdr:from>
    <xdr:to>
      <xdr:col>64</xdr:col>
      <xdr:colOff>540205</xdr:colOff>
      <xdr:row>6</xdr:row>
      <xdr:rowOff>70698</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32031302" y="1063743"/>
          <a:ext cx="4233256" cy="2090814"/>
        </a:xfrm>
        <a:prstGeom prst="wedgeRectCallout">
          <a:avLst>
            <a:gd name="adj1" fmla="val -52020"/>
            <a:gd name="adj2" fmla="val 76858"/>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58</xdr:col>
      <xdr:colOff>432750</xdr:colOff>
      <xdr:row>4</xdr:row>
      <xdr:rowOff>320692</xdr:rowOff>
    </xdr:from>
    <xdr:to>
      <xdr:col>64</xdr:col>
      <xdr:colOff>206188</xdr:colOff>
      <xdr:row>5</xdr:row>
      <xdr:rowOff>735106</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2499503" y="1423351"/>
          <a:ext cx="3431038" cy="132881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t>この列が黄色になった場合は</a:t>
          </a:r>
          <a:endParaRPr kumimoji="1" lang="en-US" altLang="ja-JP" sz="1800"/>
        </a:p>
        <a:p>
          <a:r>
            <a:rPr kumimoji="1" lang="ja-JP" altLang="en-US" sz="1800"/>
            <a:t>黄色になった行の数式等が</a:t>
          </a:r>
          <a:endParaRPr kumimoji="1" lang="en-US" altLang="ja-JP" sz="1800"/>
        </a:p>
        <a:p>
          <a:r>
            <a:rPr kumimoji="1" lang="ja-JP" altLang="en-US" sz="1800"/>
            <a:t>壊れている可能性がありますのでご確認ください。</a:t>
          </a:r>
        </a:p>
      </xdr:txBody>
    </xdr:sp>
    <xdr:clientData/>
  </xdr:twoCellAnchor>
  <xdr:twoCellAnchor>
    <xdr:from>
      <xdr:col>1</xdr:col>
      <xdr:colOff>322729</xdr:colOff>
      <xdr:row>5</xdr:row>
      <xdr:rowOff>313765</xdr:rowOff>
    </xdr:from>
    <xdr:to>
      <xdr:col>1</xdr:col>
      <xdr:colOff>2339788</xdr:colOff>
      <xdr:row>6</xdr:row>
      <xdr:rowOff>354921</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681317" y="2330824"/>
          <a:ext cx="2017059" cy="1107956"/>
        </a:xfrm>
        <a:prstGeom prst="wedgeRectCallout">
          <a:avLst>
            <a:gd name="adj1" fmla="val -14816"/>
            <a:gd name="adj2" fmla="val 83237"/>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546849</xdr:colOff>
      <xdr:row>5</xdr:row>
      <xdr:rowOff>421340</xdr:rowOff>
    </xdr:from>
    <xdr:to>
      <xdr:col>1</xdr:col>
      <xdr:colOff>2088777</xdr:colOff>
      <xdr:row>6</xdr:row>
      <xdr:rowOff>224117</xdr:rowOff>
    </xdr:to>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905437" y="2438399"/>
          <a:ext cx="1541928" cy="8695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報告書を提出した販売事業所のみ入力してください。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591652</xdr:colOff>
      <xdr:row>0</xdr:row>
      <xdr:rowOff>27215</xdr:rowOff>
    </xdr:from>
    <xdr:to>
      <xdr:col>12</xdr:col>
      <xdr:colOff>450573</xdr:colOff>
      <xdr:row>15</xdr:row>
      <xdr:rowOff>53009</xdr:rowOff>
    </xdr:to>
    <xdr:sp macro="" textlink="">
      <xdr:nvSpPr>
        <xdr:cNvPr id="2" name="四角形吹き出し 1">
          <a:extLst>
            <a:ext uri="{FF2B5EF4-FFF2-40B4-BE49-F238E27FC236}">
              <a16:creationId xmlns:a16="http://schemas.microsoft.com/office/drawing/2014/main" id="{00000000-0008-0000-0000-000002000000}"/>
            </a:ext>
          </a:extLst>
        </xdr:cNvPr>
        <xdr:cNvSpPr/>
      </xdr:nvSpPr>
      <xdr:spPr>
        <a:xfrm>
          <a:off x="8344174" y="27215"/>
          <a:ext cx="2323825" cy="2875011"/>
        </a:xfrm>
        <a:prstGeom prst="wedgeRectCallout">
          <a:avLst>
            <a:gd name="adj1" fmla="val -77347"/>
            <a:gd name="adj2" fmla="val -7001"/>
          </a:avLst>
        </a:prstGeom>
        <a:solidFill>
          <a:srgbClr val="FFFF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79987</xdr:colOff>
      <xdr:row>0</xdr:row>
      <xdr:rowOff>151078</xdr:rowOff>
    </xdr:from>
    <xdr:to>
      <xdr:col>12</xdr:col>
      <xdr:colOff>384313</xdr:colOff>
      <xdr:row>14</xdr:row>
      <xdr:rowOff>125896</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8448735" y="151078"/>
          <a:ext cx="2153004" cy="263187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t>会社名</a:t>
          </a:r>
          <a:endParaRPr kumimoji="1" lang="en-US" altLang="ja-JP" sz="1300"/>
        </a:p>
        <a:p>
          <a:r>
            <a:rPr kumimoji="1" lang="ja-JP" altLang="en-US" sz="1300"/>
            <a:t>申告書配布事業所数</a:t>
          </a:r>
          <a:endParaRPr kumimoji="1" lang="en-US" altLang="ja-JP" sz="1300"/>
        </a:p>
        <a:p>
          <a:r>
            <a:rPr kumimoji="1" lang="ja-JP" altLang="en-US" sz="1300"/>
            <a:t>申告書回収事業所数</a:t>
          </a:r>
          <a:endParaRPr kumimoji="1" lang="en-US" altLang="ja-JP" sz="1300"/>
        </a:p>
        <a:p>
          <a:r>
            <a:rPr kumimoji="1" lang="ja-JP" altLang="en-US" sz="1300"/>
            <a:t>集計日</a:t>
          </a:r>
          <a:endParaRPr kumimoji="1" lang="en-US" altLang="ja-JP" sz="1300"/>
        </a:p>
        <a:p>
          <a:r>
            <a:rPr kumimoji="1" lang="ja-JP" altLang="en-US" sz="1300"/>
            <a:t>は</a:t>
          </a:r>
          <a:r>
            <a:rPr kumimoji="1" lang="ja-JP" altLang="en-US" sz="1300" u="sng">
              <a:solidFill>
                <a:srgbClr val="FF0000"/>
              </a:solidFill>
            </a:rPr>
            <a:t>手入力</a:t>
          </a:r>
          <a:r>
            <a:rPr kumimoji="1" lang="ja-JP" altLang="en-US" sz="1300"/>
            <a:t>となります。</a:t>
          </a:r>
          <a:endParaRPr kumimoji="1" lang="en-US" altLang="ja-JP" sz="1300"/>
        </a:p>
        <a:p>
          <a:endParaRPr kumimoji="1" lang="en-US" altLang="ja-JP" sz="1300"/>
        </a:p>
        <a:p>
          <a:r>
            <a:rPr kumimoji="1" lang="ja-JP" altLang="en-US" sz="1300" u="sng"/>
            <a:t>申告書回収事業所数と集計シートの</a:t>
          </a:r>
          <a:r>
            <a:rPr kumimoji="1" lang="ja-JP" altLang="en-US" sz="1300" u="sng">
              <a:solidFill>
                <a:sysClr val="windowText" lastClr="000000"/>
              </a:solidFill>
            </a:rPr>
            <a:t>販売事業者数合計が違う場合</a:t>
          </a:r>
          <a:r>
            <a:rPr kumimoji="1" lang="ja-JP" altLang="en-US" sz="1300" u="none">
              <a:solidFill>
                <a:sysClr val="windowText" lastClr="000000"/>
              </a:solidFill>
            </a:rPr>
            <a:t>は</a:t>
          </a:r>
          <a:r>
            <a:rPr kumimoji="1" lang="ja-JP" altLang="en-US" sz="1300" u="none">
              <a:solidFill>
                <a:srgbClr val="FF0000"/>
              </a:solidFill>
            </a:rPr>
            <a:t>赤色</a:t>
          </a:r>
          <a:r>
            <a:rPr kumimoji="1" lang="ja-JP" altLang="en-US" sz="1300"/>
            <a:t>になります。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47625</xdr:colOff>
      <xdr:row>6</xdr:row>
      <xdr:rowOff>61913</xdr:rowOff>
    </xdr:from>
    <xdr:to>
      <xdr:col>2</xdr:col>
      <xdr:colOff>33352</xdr:colOff>
      <xdr:row>6</xdr:row>
      <xdr:rowOff>381136</xdr:rowOff>
    </xdr:to>
    <xdr:cxnSp macro="">
      <xdr:nvCxnSpPr>
        <xdr:cNvPr id="3" name="直線コネクタ 2">
          <a:extLst>
            <a:ext uri="{FF2B5EF4-FFF2-40B4-BE49-F238E27FC236}">
              <a16:creationId xmlns:a16="http://schemas.microsoft.com/office/drawing/2014/main" id="{00000000-0008-0000-0300-000003000000}"/>
            </a:ext>
          </a:extLst>
        </xdr:cNvPr>
        <xdr:cNvCxnSpPr/>
      </xdr:nvCxnSpPr>
      <xdr:spPr>
        <a:xfrm flipH="1" flipV="1">
          <a:off x="476250" y="2838451"/>
          <a:ext cx="3214688" cy="328612"/>
        </a:xfrm>
        <a:prstGeom prst="line">
          <a:avLst/>
        </a:prstGeom>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F87"/>
  <sheetViews>
    <sheetView tabSelected="1" zoomScale="85" zoomScaleNormal="85" workbookViewId="0">
      <pane xSplit="2" ySplit="7" topLeftCell="C11" activePane="bottomRight" state="frozen"/>
      <selection activeCell="J27" sqref="J27"/>
      <selection pane="topRight" activeCell="J27" sqref="J27"/>
      <selection pane="bottomLeft" activeCell="J27" sqref="J27"/>
      <selection pane="bottomRight" activeCell="G6" sqref="G6"/>
    </sheetView>
  </sheetViews>
  <sheetFormatPr defaultRowHeight="13" x14ac:dyDescent="0.2"/>
  <cols>
    <col min="1" max="1" width="5.08984375" customWidth="1"/>
    <col min="2" max="2" width="36" customWidth="1"/>
    <col min="3" max="16" width="7.453125" style="1" customWidth="1"/>
    <col min="17" max="17" width="7.36328125" style="1" customWidth="1"/>
    <col min="18" max="18" width="8.08984375" style="1" customWidth="1"/>
    <col min="19" max="31" width="7.453125" style="1" customWidth="1"/>
    <col min="32" max="32" width="8.08984375" style="1" customWidth="1"/>
    <col min="33" max="43" width="7.453125" style="1" customWidth="1"/>
    <col min="44" max="44" width="8.08984375" style="1" customWidth="1"/>
    <col min="45" max="52" width="7.453125" style="1" customWidth="1"/>
    <col min="53" max="53" width="8.08984375" style="1" customWidth="1"/>
    <col min="54" max="55" width="8.453125" style="1" customWidth="1"/>
  </cols>
  <sheetData>
    <row r="1" spans="1:58" ht="21" customHeight="1" thickBot="1" x14ac:dyDescent="0.35">
      <c r="A1" s="2" t="s">
        <v>216</v>
      </c>
      <c r="M1" s="1">
        <v>1</v>
      </c>
    </row>
    <row r="2" spans="1:58" ht="18.75" customHeight="1" thickBot="1" x14ac:dyDescent="0.25">
      <c r="A2" s="453" t="s">
        <v>2</v>
      </c>
      <c r="B2" s="256" t="s">
        <v>43</v>
      </c>
      <c r="C2" s="257" t="s">
        <v>46</v>
      </c>
      <c r="D2" s="257"/>
      <c r="E2" s="257"/>
      <c r="F2" s="257"/>
      <c r="G2" s="257"/>
      <c r="H2" s="258"/>
      <c r="I2" s="258"/>
      <c r="J2" s="258"/>
      <c r="K2" s="258"/>
      <c r="L2" s="258"/>
      <c r="M2" s="258"/>
      <c r="N2" s="258"/>
      <c r="O2" s="258"/>
      <c r="P2" s="258"/>
      <c r="Q2" s="258"/>
      <c r="R2" s="258"/>
      <c r="S2" s="259"/>
      <c r="T2" s="258"/>
      <c r="U2" s="258"/>
      <c r="V2" s="258"/>
      <c r="W2" s="258"/>
      <c r="X2" s="258"/>
      <c r="Y2" s="258"/>
      <c r="Z2" s="258"/>
      <c r="AA2" s="258"/>
      <c r="AB2" s="258"/>
      <c r="AC2" s="258"/>
      <c r="AD2" s="258"/>
      <c r="AE2" s="258"/>
      <c r="AF2" s="258"/>
      <c r="AG2" s="258"/>
      <c r="AH2" s="259"/>
      <c r="AI2" s="258"/>
      <c r="AJ2" s="258"/>
      <c r="AK2" s="258"/>
      <c r="AL2" s="258"/>
      <c r="AM2" s="258"/>
      <c r="AN2" s="258"/>
      <c r="AO2" s="258"/>
      <c r="AP2" s="258"/>
      <c r="AQ2" s="258"/>
      <c r="AR2" s="258"/>
      <c r="AS2" s="258"/>
      <c r="AT2" s="259"/>
      <c r="AU2" s="258"/>
      <c r="AV2" s="258"/>
      <c r="AW2" s="258"/>
      <c r="AX2" s="258"/>
      <c r="AY2" s="258"/>
      <c r="AZ2" s="258"/>
      <c r="BA2" s="258"/>
      <c r="BB2" s="258"/>
      <c r="BC2" s="258"/>
      <c r="BD2" s="258"/>
      <c r="BE2" s="259"/>
    </row>
    <row r="3" spans="1:58" s="30" customFormat="1" ht="14" x14ac:dyDescent="0.2">
      <c r="A3" s="454"/>
      <c r="B3" s="458" t="s">
        <v>42</v>
      </c>
      <c r="C3" s="93" t="s">
        <v>44</v>
      </c>
      <c r="D3" s="75"/>
      <c r="E3" s="75"/>
      <c r="F3" s="75"/>
      <c r="G3" s="67"/>
      <c r="H3" s="66"/>
      <c r="I3" s="66"/>
      <c r="J3" s="66"/>
      <c r="K3" s="260"/>
      <c r="L3" s="68"/>
      <c r="M3" s="68"/>
      <c r="N3" s="68"/>
      <c r="O3" s="68"/>
      <c r="P3" s="70"/>
      <c r="Q3" s="70"/>
      <c r="R3" s="69"/>
      <c r="S3" s="146"/>
      <c r="T3" s="76" t="s">
        <v>49</v>
      </c>
      <c r="U3" s="76"/>
      <c r="V3" s="76"/>
      <c r="W3" s="76"/>
      <c r="X3" s="76"/>
      <c r="Y3" s="70"/>
      <c r="Z3" s="70"/>
      <c r="AA3" s="70"/>
      <c r="AB3" s="70"/>
      <c r="AC3" s="70"/>
      <c r="AD3" s="69"/>
      <c r="AE3" s="69"/>
      <c r="AF3" s="69"/>
      <c r="AG3" s="69"/>
      <c r="AH3" s="146"/>
      <c r="AI3" s="70" t="s">
        <v>85</v>
      </c>
      <c r="AJ3" s="68"/>
      <c r="AK3" s="68"/>
      <c r="AL3" s="68"/>
      <c r="AM3" s="68"/>
      <c r="AN3" s="68"/>
      <c r="AO3" s="68"/>
      <c r="AP3" s="68"/>
      <c r="AQ3" s="68"/>
      <c r="AR3" s="68"/>
      <c r="AS3" s="68"/>
      <c r="AT3" s="146"/>
      <c r="AU3" s="70" t="s">
        <v>93</v>
      </c>
      <c r="AV3" s="70"/>
      <c r="AW3" s="68"/>
      <c r="AX3" s="68"/>
      <c r="AY3" s="68"/>
      <c r="AZ3" s="68"/>
      <c r="BA3" s="68"/>
      <c r="BB3" s="69"/>
      <c r="BC3" s="69"/>
      <c r="BD3" s="146"/>
      <c r="BE3" s="426" t="s">
        <v>51</v>
      </c>
    </row>
    <row r="4" spans="1:58" ht="33" customHeight="1" x14ac:dyDescent="0.2">
      <c r="A4" s="454"/>
      <c r="B4" s="459"/>
      <c r="C4" s="461" t="s">
        <v>190</v>
      </c>
      <c r="D4" s="462"/>
      <c r="E4" s="463"/>
      <c r="F4" s="435" t="s">
        <v>45</v>
      </c>
      <c r="G4" s="436"/>
      <c r="H4" s="436"/>
      <c r="I4" s="436"/>
      <c r="J4" s="436"/>
      <c r="K4" s="436"/>
      <c r="L4" s="436"/>
      <c r="M4" s="436"/>
      <c r="N4" s="436"/>
      <c r="O4" s="437"/>
      <c r="P4" s="447" t="s">
        <v>194</v>
      </c>
      <c r="Q4" s="430"/>
      <c r="R4" s="431"/>
      <c r="S4" s="432" t="s">
        <v>0</v>
      </c>
      <c r="T4" s="288" t="s">
        <v>195</v>
      </c>
      <c r="U4" s="430" t="s">
        <v>120</v>
      </c>
      <c r="V4" s="430"/>
      <c r="W4" s="430"/>
      <c r="X4" s="448"/>
      <c r="Y4" s="429" t="s">
        <v>121</v>
      </c>
      <c r="Z4" s="430"/>
      <c r="AA4" s="430"/>
      <c r="AB4" s="430"/>
      <c r="AC4" s="448"/>
      <c r="AD4" s="289" t="s">
        <v>172</v>
      </c>
      <c r="AE4" s="429" t="s">
        <v>122</v>
      </c>
      <c r="AF4" s="430"/>
      <c r="AG4" s="431"/>
      <c r="AH4" s="432" t="s">
        <v>0</v>
      </c>
      <c r="AI4" s="435" t="s">
        <v>90</v>
      </c>
      <c r="AJ4" s="436"/>
      <c r="AK4" s="436"/>
      <c r="AL4" s="436"/>
      <c r="AM4" s="436"/>
      <c r="AN4" s="436"/>
      <c r="AO4" s="437"/>
      <c r="AP4" s="438" t="s">
        <v>50</v>
      </c>
      <c r="AQ4" s="436"/>
      <c r="AR4" s="436"/>
      <c r="AS4" s="439"/>
      <c r="AT4" s="432" t="s">
        <v>0</v>
      </c>
      <c r="AU4" s="279"/>
      <c r="AV4" s="130"/>
      <c r="AW4" s="130"/>
      <c r="AX4" s="130"/>
      <c r="AY4" s="130"/>
      <c r="AZ4" s="130"/>
      <c r="BA4" s="130"/>
      <c r="BB4" s="130"/>
      <c r="BC4" s="131"/>
      <c r="BD4" s="440" t="s">
        <v>0</v>
      </c>
      <c r="BE4" s="427"/>
    </row>
    <row r="5" spans="1:58" s="65" customFormat="1" ht="72" customHeight="1" x14ac:dyDescent="0.2">
      <c r="A5" s="454"/>
      <c r="B5" s="459"/>
      <c r="C5" s="464"/>
      <c r="D5" s="465"/>
      <c r="E5" s="466"/>
      <c r="F5" s="456" t="s">
        <v>191</v>
      </c>
      <c r="G5" s="457"/>
      <c r="H5" s="421" t="s">
        <v>192</v>
      </c>
      <c r="I5" s="423"/>
      <c r="J5" s="421" t="s">
        <v>193</v>
      </c>
      <c r="K5" s="422"/>
      <c r="L5" s="423"/>
      <c r="M5" s="424" t="s">
        <v>155</v>
      </c>
      <c r="N5" s="424" t="s">
        <v>156</v>
      </c>
      <c r="O5" s="424" t="s">
        <v>157</v>
      </c>
      <c r="P5" s="424" t="s">
        <v>158</v>
      </c>
      <c r="Q5" s="424" t="s">
        <v>159</v>
      </c>
      <c r="R5" s="449" t="s">
        <v>160</v>
      </c>
      <c r="S5" s="433"/>
      <c r="T5" s="451" t="s">
        <v>161</v>
      </c>
      <c r="U5" s="421" t="s">
        <v>162</v>
      </c>
      <c r="V5" s="422"/>
      <c r="W5" s="423"/>
      <c r="X5" s="424" t="s">
        <v>163</v>
      </c>
      <c r="Y5" s="424" t="s">
        <v>164</v>
      </c>
      <c r="Z5" s="424" t="s">
        <v>165</v>
      </c>
      <c r="AA5" s="424" t="s">
        <v>166</v>
      </c>
      <c r="AB5" s="424" t="s">
        <v>167</v>
      </c>
      <c r="AC5" s="424" t="s">
        <v>168</v>
      </c>
      <c r="AD5" s="424" t="s">
        <v>169</v>
      </c>
      <c r="AE5" s="443" t="s">
        <v>170</v>
      </c>
      <c r="AF5" s="421" t="s">
        <v>171</v>
      </c>
      <c r="AG5" s="471"/>
      <c r="AH5" s="433"/>
      <c r="AI5" s="472" t="s">
        <v>173</v>
      </c>
      <c r="AJ5" s="424" t="s">
        <v>174</v>
      </c>
      <c r="AK5" s="424" t="s">
        <v>175</v>
      </c>
      <c r="AL5" s="424" t="s">
        <v>176</v>
      </c>
      <c r="AM5" s="424" t="s">
        <v>177</v>
      </c>
      <c r="AN5" s="421" t="s">
        <v>178</v>
      </c>
      <c r="AO5" s="423"/>
      <c r="AP5" s="424" t="s">
        <v>179</v>
      </c>
      <c r="AQ5" s="424" t="s">
        <v>180</v>
      </c>
      <c r="AR5" s="424" t="s">
        <v>181</v>
      </c>
      <c r="AS5" s="283" t="s">
        <v>182</v>
      </c>
      <c r="AT5" s="433"/>
      <c r="AU5" s="469" t="s">
        <v>183</v>
      </c>
      <c r="AV5" s="470"/>
      <c r="AW5" s="421" t="s">
        <v>184</v>
      </c>
      <c r="AX5" s="423"/>
      <c r="AY5" s="424" t="s">
        <v>185</v>
      </c>
      <c r="AZ5" s="424" t="s">
        <v>186</v>
      </c>
      <c r="BA5" s="444" t="s">
        <v>187</v>
      </c>
      <c r="BB5" s="467" t="s">
        <v>188</v>
      </c>
      <c r="BC5" s="468"/>
      <c r="BD5" s="441"/>
      <c r="BE5" s="427"/>
    </row>
    <row r="6" spans="1:58" ht="84" customHeight="1" x14ac:dyDescent="0.2">
      <c r="A6" s="455"/>
      <c r="B6" s="459"/>
      <c r="C6" s="274" t="s">
        <v>47</v>
      </c>
      <c r="D6" s="269" t="s">
        <v>48</v>
      </c>
      <c r="E6" s="271" t="s">
        <v>52</v>
      </c>
      <c r="F6" s="272" t="s">
        <v>53</v>
      </c>
      <c r="G6" s="269" t="s">
        <v>92</v>
      </c>
      <c r="H6" s="275" t="s">
        <v>53</v>
      </c>
      <c r="I6" s="269" t="s">
        <v>92</v>
      </c>
      <c r="J6" s="275" t="s">
        <v>53</v>
      </c>
      <c r="K6" s="273" t="s">
        <v>135</v>
      </c>
      <c r="L6" s="276" t="s">
        <v>146</v>
      </c>
      <c r="M6" s="425"/>
      <c r="N6" s="425"/>
      <c r="O6" s="425"/>
      <c r="P6" s="425"/>
      <c r="Q6" s="425"/>
      <c r="R6" s="450"/>
      <c r="S6" s="434"/>
      <c r="T6" s="452"/>
      <c r="U6" s="223" t="s">
        <v>88</v>
      </c>
      <c r="V6" s="224" t="s">
        <v>87</v>
      </c>
      <c r="W6" s="225" t="s">
        <v>86</v>
      </c>
      <c r="X6" s="425"/>
      <c r="Y6" s="425"/>
      <c r="Z6" s="425"/>
      <c r="AA6" s="425"/>
      <c r="AB6" s="425"/>
      <c r="AC6" s="425"/>
      <c r="AD6" s="425"/>
      <c r="AE6" s="425"/>
      <c r="AF6" s="261" t="s">
        <v>147</v>
      </c>
      <c r="AG6" s="262" t="s">
        <v>148</v>
      </c>
      <c r="AH6" s="434"/>
      <c r="AI6" s="473"/>
      <c r="AJ6" s="425"/>
      <c r="AK6" s="425"/>
      <c r="AL6" s="425"/>
      <c r="AM6" s="446"/>
      <c r="AN6" s="276" t="s">
        <v>150</v>
      </c>
      <c r="AO6" s="276" t="s">
        <v>131</v>
      </c>
      <c r="AP6" s="425"/>
      <c r="AQ6" s="425"/>
      <c r="AR6" s="425"/>
      <c r="AS6" s="246"/>
      <c r="AT6" s="434"/>
      <c r="AU6" s="274" t="s">
        <v>53</v>
      </c>
      <c r="AV6" s="269" t="s">
        <v>92</v>
      </c>
      <c r="AW6" s="270" t="s">
        <v>149</v>
      </c>
      <c r="AX6" s="282" t="s">
        <v>134</v>
      </c>
      <c r="AY6" s="425"/>
      <c r="AZ6" s="425"/>
      <c r="BA6" s="445"/>
      <c r="BB6" s="276" t="s">
        <v>152</v>
      </c>
      <c r="BC6" s="281" t="s">
        <v>153</v>
      </c>
      <c r="BD6" s="442"/>
      <c r="BE6" s="428"/>
    </row>
    <row r="7" spans="1:58" s="65" customFormat="1" ht="62.25" customHeight="1" thickBot="1" x14ac:dyDescent="0.25">
      <c r="A7" s="263"/>
      <c r="B7" s="460"/>
      <c r="C7" s="181" t="s">
        <v>80</v>
      </c>
      <c r="D7" s="182" t="s">
        <v>94</v>
      </c>
      <c r="E7" s="183" t="s">
        <v>94</v>
      </c>
      <c r="F7" s="184" t="s">
        <v>123</v>
      </c>
      <c r="G7" s="182" t="s">
        <v>95</v>
      </c>
      <c r="H7" s="181" t="s">
        <v>80</v>
      </c>
      <c r="I7" s="182" t="s">
        <v>95</v>
      </c>
      <c r="J7" s="181" t="s">
        <v>123</v>
      </c>
      <c r="K7" s="181" t="s">
        <v>105</v>
      </c>
      <c r="L7" s="182" t="s">
        <v>95</v>
      </c>
      <c r="M7" s="182" t="s">
        <v>97</v>
      </c>
      <c r="N7" s="182" t="s">
        <v>95</v>
      </c>
      <c r="O7" s="181" t="s">
        <v>94</v>
      </c>
      <c r="P7" s="182" t="s">
        <v>94</v>
      </c>
      <c r="Q7" s="182" t="s">
        <v>94</v>
      </c>
      <c r="R7" s="185" t="s">
        <v>94</v>
      </c>
      <c r="S7" s="190"/>
      <c r="T7" s="186" t="s">
        <v>84</v>
      </c>
      <c r="U7" s="186" t="s">
        <v>94</v>
      </c>
      <c r="V7" s="186" t="s">
        <v>94</v>
      </c>
      <c r="W7" s="186" t="s">
        <v>94</v>
      </c>
      <c r="X7" s="187" t="s">
        <v>84</v>
      </c>
      <c r="Y7" s="187" t="s">
        <v>80</v>
      </c>
      <c r="Z7" s="181" t="s">
        <v>80</v>
      </c>
      <c r="AA7" s="182" t="s">
        <v>81</v>
      </c>
      <c r="AB7" s="182" t="s">
        <v>105</v>
      </c>
      <c r="AC7" s="181" t="s">
        <v>154</v>
      </c>
      <c r="AD7" s="182" t="s">
        <v>215</v>
      </c>
      <c r="AE7" s="182" t="s">
        <v>80</v>
      </c>
      <c r="AF7" s="182" t="s">
        <v>80</v>
      </c>
      <c r="AG7" s="264" t="s">
        <v>80</v>
      </c>
      <c r="AH7" s="190"/>
      <c r="AI7" s="181" t="s">
        <v>80</v>
      </c>
      <c r="AJ7" s="182" t="s">
        <v>80</v>
      </c>
      <c r="AK7" s="181" t="s">
        <v>80</v>
      </c>
      <c r="AL7" s="182" t="s">
        <v>81</v>
      </c>
      <c r="AM7" s="182" t="s">
        <v>80</v>
      </c>
      <c r="AN7" s="182" t="s">
        <v>97</v>
      </c>
      <c r="AO7" s="182" t="s">
        <v>123</v>
      </c>
      <c r="AP7" s="182" t="s">
        <v>98</v>
      </c>
      <c r="AQ7" s="181" t="s">
        <v>80</v>
      </c>
      <c r="AR7" s="182" t="s">
        <v>80</v>
      </c>
      <c r="AS7" s="264" t="s">
        <v>80</v>
      </c>
      <c r="AT7" s="190"/>
      <c r="AU7" s="188" t="s">
        <v>80</v>
      </c>
      <c r="AV7" s="191" t="s">
        <v>96</v>
      </c>
      <c r="AW7" s="189" t="s">
        <v>94</v>
      </c>
      <c r="AX7" s="182" t="s">
        <v>97</v>
      </c>
      <c r="AY7" s="187" t="s">
        <v>189</v>
      </c>
      <c r="AZ7" s="187" t="s">
        <v>94</v>
      </c>
      <c r="BA7" s="277" t="s">
        <v>94</v>
      </c>
      <c r="BB7" s="182" t="s">
        <v>97</v>
      </c>
      <c r="BC7" s="185" t="s">
        <v>95</v>
      </c>
      <c r="BD7" s="192"/>
      <c r="BE7" s="265"/>
    </row>
    <row r="8" spans="1:58" x14ac:dyDescent="0.2">
      <c r="A8" s="195">
        <v>1</v>
      </c>
      <c r="B8" s="196"/>
      <c r="C8" s="197"/>
      <c r="D8" s="198"/>
      <c r="E8" s="199"/>
      <c r="F8" s="200"/>
      <c r="G8" s="198"/>
      <c r="H8" s="197"/>
      <c r="I8" s="198"/>
      <c r="J8" s="197"/>
      <c r="K8" s="198"/>
      <c r="L8" s="198"/>
      <c r="M8" s="198"/>
      <c r="N8" s="197"/>
      <c r="O8" s="198"/>
      <c r="P8" s="198"/>
      <c r="Q8" s="198"/>
      <c r="R8" s="266"/>
      <c r="S8" s="202">
        <f>SUM(C8:R8)</f>
        <v>0</v>
      </c>
      <c r="T8" s="197"/>
      <c r="U8" s="197"/>
      <c r="V8" s="197"/>
      <c r="W8" s="197"/>
      <c r="X8" s="197"/>
      <c r="Y8" s="197"/>
      <c r="Z8" s="198"/>
      <c r="AA8" s="198"/>
      <c r="AB8" s="197"/>
      <c r="AC8" s="278"/>
      <c r="AD8" s="198"/>
      <c r="AE8" s="198"/>
      <c r="AF8" s="197"/>
      <c r="AG8" s="201"/>
      <c r="AH8" s="202">
        <f>SUM(T8:AG8)</f>
        <v>0</v>
      </c>
      <c r="AI8" s="197"/>
      <c r="AJ8" s="198"/>
      <c r="AK8" s="198"/>
      <c r="AL8" s="198"/>
      <c r="AM8" s="198"/>
      <c r="AN8" s="198"/>
      <c r="AO8" s="197"/>
      <c r="AP8" s="198"/>
      <c r="AQ8" s="197"/>
      <c r="AR8" s="198"/>
      <c r="AS8" s="266"/>
      <c r="AT8" s="202">
        <f>SUM(AI8:AS8)</f>
        <v>0</v>
      </c>
      <c r="AU8" s="203"/>
      <c r="AV8" s="204"/>
      <c r="AW8" s="198"/>
      <c r="AX8" s="197"/>
      <c r="AY8" s="197"/>
      <c r="AZ8" s="197"/>
      <c r="BA8" s="197"/>
      <c r="BB8" s="278"/>
      <c r="BC8" s="201"/>
      <c r="BD8" s="205">
        <f>SUM(AU8:BC8)</f>
        <v>0</v>
      </c>
      <c r="BE8" s="206">
        <f t="shared" ref="BE8:BE71" si="0">SUM(S8,AH8,AT8,BD8)</f>
        <v>0</v>
      </c>
      <c r="BF8" s="193">
        <f>SUM(C8:R8,T8:AG8,AI8:AS8,AU8:BC8)</f>
        <v>0</v>
      </c>
    </row>
    <row r="9" spans="1:58" x14ac:dyDescent="0.2">
      <c r="A9" s="207">
        <v>2</v>
      </c>
      <c r="B9" s="208"/>
      <c r="C9" s="209"/>
      <c r="D9" s="210"/>
      <c r="E9" s="211"/>
      <c r="F9" s="212"/>
      <c r="G9" s="210"/>
      <c r="H9" s="209"/>
      <c r="I9" s="210"/>
      <c r="J9" s="209"/>
      <c r="K9" s="210"/>
      <c r="L9" s="210"/>
      <c r="M9" s="210"/>
      <c r="N9" s="209"/>
      <c r="O9" s="210"/>
      <c r="P9" s="210"/>
      <c r="Q9" s="210"/>
      <c r="R9" s="267"/>
      <c r="S9" s="214">
        <f t="shared" ref="S9:S72" si="1">SUM(C9:R9)</f>
        <v>0</v>
      </c>
      <c r="T9" s="209"/>
      <c r="U9" s="209"/>
      <c r="V9" s="209"/>
      <c r="W9" s="209"/>
      <c r="X9" s="209"/>
      <c r="Y9" s="209"/>
      <c r="Z9" s="210"/>
      <c r="AA9" s="210"/>
      <c r="AB9" s="209"/>
      <c r="AC9" s="210"/>
      <c r="AD9" s="210"/>
      <c r="AE9" s="210"/>
      <c r="AF9" s="209"/>
      <c r="AG9" s="213"/>
      <c r="AH9" s="214">
        <f t="shared" ref="AH9:AH72" si="2">SUM(T9:AG9)</f>
        <v>0</v>
      </c>
      <c r="AI9" s="209"/>
      <c r="AJ9" s="210"/>
      <c r="AK9" s="210"/>
      <c r="AL9" s="210"/>
      <c r="AM9" s="210"/>
      <c r="AN9" s="210"/>
      <c r="AO9" s="209"/>
      <c r="AP9" s="210"/>
      <c r="AQ9" s="209"/>
      <c r="AR9" s="210"/>
      <c r="AS9" s="267"/>
      <c r="AT9" s="214">
        <f t="shared" ref="AT9:AT72" si="3">SUM(AI9:AS9)</f>
        <v>0</v>
      </c>
      <c r="AU9" s="215"/>
      <c r="AV9" s="216"/>
      <c r="AW9" s="210"/>
      <c r="AX9" s="209"/>
      <c r="AY9" s="209"/>
      <c r="AZ9" s="209"/>
      <c r="BA9" s="209"/>
      <c r="BB9" s="210"/>
      <c r="BC9" s="213"/>
      <c r="BD9" s="217">
        <f t="shared" ref="BD9:BD72" si="4">SUM(AU9:BC9)</f>
        <v>0</v>
      </c>
      <c r="BE9" s="218">
        <f t="shared" si="0"/>
        <v>0</v>
      </c>
      <c r="BF9" s="193">
        <f t="shared" ref="BF9" si="5">SUM(C9:R9,T9:AG9,AI9:AS9,AU9:BC9)</f>
        <v>0</v>
      </c>
    </row>
    <row r="10" spans="1:58" x14ac:dyDescent="0.2">
      <c r="A10" s="207">
        <v>3</v>
      </c>
      <c r="B10" s="208"/>
      <c r="C10" s="209"/>
      <c r="D10" s="210"/>
      <c r="E10" s="211"/>
      <c r="F10" s="212"/>
      <c r="G10" s="210"/>
      <c r="H10" s="209"/>
      <c r="I10" s="210"/>
      <c r="J10" s="209"/>
      <c r="K10" s="210"/>
      <c r="L10" s="210"/>
      <c r="M10" s="210"/>
      <c r="N10" s="209"/>
      <c r="O10" s="210"/>
      <c r="P10" s="210"/>
      <c r="Q10" s="210"/>
      <c r="R10" s="267"/>
      <c r="S10" s="214">
        <f t="shared" si="1"/>
        <v>0</v>
      </c>
      <c r="T10" s="209"/>
      <c r="U10" s="209"/>
      <c r="V10" s="209"/>
      <c r="W10" s="209"/>
      <c r="X10" s="209"/>
      <c r="Y10" s="209"/>
      <c r="Z10" s="210"/>
      <c r="AA10" s="210"/>
      <c r="AB10" s="209"/>
      <c r="AC10" s="210"/>
      <c r="AD10" s="210"/>
      <c r="AE10" s="210"/>
      <c r="AF10" s="209"/>
      <c r="AG10" s="213"/>
      <c r="AH10" s="214">
        <f t="shared" si="2"/>
        <v>0</v>
      </c>
      <c r="AI10" s="209"/>
      <c r="AJ10" s="210"/>
      <c r="AK10" s="210"/>
      <c r="AL10" s="210"/>
      <c r="AM10" s="210"/>
      <c r="AN10" s="210"/>
      <c r="AO10" s="209"/>
      <c r="AP10" s="210"/>
      <c r="AQ10" s="209"/>
      <c r="AR10" s="210"/>
      <c r="AS10" s="267"/>
      <c r="AT10" s="214">
        <f t="shared" si="3"/>
        <v>0</v>
      </c>
      <c r="AU10" s="215"/>
      <c r="AV10" s="216"/>
      <c r="AW10" s="210"/>
      <c r="AX10" s="209"/>
      <c r="AY10" s="209"/>
      <c r="AZ10" s="209"/>
      <c r="BA10" s="209"/>
      <c r="BB10" s="210"/>
      <c r="BC10" s="213"/>
      <c r="BD10" s="217">
        <f t="shared" si="4"/>
        <v>0</v>
      </c>
      <c r="BE10" s="218">
        <f t="shared" si="0"/>
        <v>0</v>
      </c>
      <c r="BF10" s="193">
        <f>SUM(C10:R10,T10:AG10,AI10:AS10,AU10:BC10)</f>
        <v>0</v>
      </c>
    </row>
    <row r="11" spans="1:58" x14ac:dyDescent="0.2">
      <c r="A11" s="207">
        <v>4</v>
      </c>
      <c r="B11" s="208"/>
      <c r="C11" s="209"/>
      <c r="D11" s="210"/>
      <c r="E11" s="211"/>
      <c r="F11" s="212"/>
      <c r="G11" s="210"/>
      <c r="H11" s="209"/>
      <c r="I11" s="210"/>
      <c r="J11" s="209"/>
      <c r="K11" s="210"/>
      <c r="L11" s="210"/>
      <c r="M11" s="210"/>
      <c r="N11" s="209"/>
      <c r="O11" s="210"/>
      <c r="P11" s="210"/>
      <c r="Q11" s="210"/>
      <c r="R11" s="267"/>
      <c r="S11" s="214">
        <f t="shared" si="1"/>
        <v>0</v>
      </c>
      <c r="T11" s="209"/>
      <c r="U11" s="209"/>
      <c r="V11" s="209"/>
      <c r="W11" s="209"/>
      <c r="X11" s="209"/>
      <c r="Y11" s="209"/>
      <c r="Z11" s="210"/>
      <c r="AA11" s="210"/>
      <c r="AB11" s="209"/>
      <c r="AC11" s="210"/>
      <c r="AD11" s="210"/>
      <c r="AE11" s="210"/>
      <c r="AF11" s="209"/>
      <c r="AG11" s="213"/>
      <c r="AH11" s="214">
        <f t="shared" si="2"/>
        <v>0</v>
      </c>
      <c r="AI11" s="209"/>
      <c r="AJ11" s="210"/>
      <c r="AK11" s="210"/>
      <c r="AL11" s="210"/>
      <c r="AM11" s="210"/>
      <c r="AN11" s="210"/>
      <c r="AO11" s="209"/>
      <c r="AP11" s="210"/>
      <c r="AQ11" s="209"/>
      <c r="AR11" s="210"/>
      <c r="AS11" s="267"/>
      <c r="AT11" s="214">
        <f t="shared" si="3"/>
        <v>0</v>
      </c>
      <c r="AU11" s="215"/>
      <c r="AV11" s="216"/>
      <c r="AW11" s="210"/>
      <c r="AX11" s="209"/>
      <c r="AY11" s="209"/>
      <c r="AZ11" s="209"/>
      <c r="BA11" s="209"/>
      <c r="BB11" s="210"/>
      <c r="BC11" s="213"/>
      <c r="BD11" s="217">
        <f t="shared" si="4"/>
        <v>0</v>
      </c>
      <c r="BE11" s="218">
        <f t="shared" si="0"/>
        <v>0</v>
      </c>
      <c r="BF11" s="193">
        <f t="shared" ref="BF11:BF74" si="6">SUM(C11:R11,T11:AG11,AI11:AS11,AU11:BC11)</f>
        <v>0</v>
      </c>
    </row>
    <row r="12" spans="1:58" x14ac:dyDescent="0.2">
      <c r="A12" s="207">
        <v>5</v>
      </c>
      <c r="B12" s="208"/>
      <c r="C12" s="209"/>
      <c r="D12" s="210"/>
      <c r="E12" s="211"/>
      <c r="F12" s="212"/>
      <c r="G12" s="210"/>
      <c r="H12" s="209"/>
      <c r="I12" s="210"/>
      <c r="J12" s="209"/>
      <c r="K12" s="210"/>
      <c r="L12" s="210"/>
      <c r="M12" s="210"/>
      <c r="N12" s="209"/>
      <c r="O12" s="210"/>
      <c r="P12" s="210"/>
      <c r="Q12" s="210"/>
      <c r="R12" s="267"/>
      <c r="S12" s="214">
        <f t="shared" si="1"/>
        <v>0</v>
      </c>
      <c r="T12" s="209"/>
      <c r="U12" s="209"/>
      <c r="V12" s="209"/>
      <c r="W12" s="209"/>
      <c r="X12" s="209"/>
      <c r="Y12" s="209"/>
      <c r="Z12" s="210"/>
      <c r="AA12" s="210"/>
      <c r="AB12" s="209"/>
      <c r="AC12" s="210"/>
      <c r="AD12" s="210"/>
      <c r="AE12" s="210"/>
      <c r="AF12" s="209"/>
      <c r="AG12" s="213"/>
      <c r="AH12" s="214">
        <f t="shared" si="2"/>
        <v>0</v>
      </c>
      <c r="AI12" s="209"/>
      <c r="AJ12" s="210"/>
      <c r="AK12" s="210"/>
      <c r="AL12" s="210"/>
      <c r="AM12" s="210"/>
      <c r="AN12" s="210"/>
      <c r="AO12" s="209"/>
      <c r="AP12" s="210"/>
      <c r="AQ12" s="209"/>
      <c r="AR12" s="210"/>
      <c r="AS12" s="267"/>
      <c r="AT12" s="214">
        <f t="shared" si="3"/>
        <v>0</v>
      </c>
      <c r="AU12" s="215"/>
      <c r="AV12" s="216"/>
      <c r="AW12" s="210"/>
      <c r="AX12" s="209"/>
      <c r="AY12" s="209"/>
      <c r="AZ12" s="209"/>
      <c r="BA12" s="209"/>
      <c r="BB12" s="210"/>
      <c r="BC12" s="213"/>
      <c r="BD12" s="217">
        <f t="shared" si="4"/>
        <v>0</v>
      </c>
      <c r="BE12" s="218">
        <f t="shared" si="0"/>
        <v>0</v>
      </c>
      <c r="BF12" s="193">
        <f t="shared" si="6"/>
        <v>0</v>
      </c>
    </row>
    <row r="13" spans="1:58" x14ac:dyDescent="0.2">
      <c r="A13" s="207">
        <v>6</v>
      </c>
      <c r="B13" s="208"/>
      <c r="C13" s="209"/>
      <c r="D13" s="210"/>
      <c r="E13" s="211"/>
      <c r="F13" s="212"/>
      <c r="G13" s="210"/>
      <c r="H13" s="209"/>
      <c r="I13" s="210"/>
      <c r="J13" s="209"/>
      <c r="K13" s="210"/>
      <c r="L13" s="210"/>
      <c r="M13" s="210"/>
      <c r="N13" s="209"/>
      <c r="O13" s="210"/>
      <c r="P13" s="210"/>
      <c r="Q13" s="210"/>
      <c r="R13" s="267"/>
      <c r="S13" s="214">
        <f t="shared" si="1"/>
        <v>0</v>
      </c>
      <c r="T13" s="209"/>
      <c r="U13" s="209"/>
      <c r="V13" s="209"/>
      <c r="W13" s="209"/>
      <c r="X13" s="209"/>
      <c r="Y13" s="209"/>
      <c r="Z13" s="210"/>
      <c r="AA13" s="210"/>
      <c r="AB13" s="209"/>
      <c r="AC13" s="210"/>
      <c r="AD13" s="210"/>
      <c r="AE13" s="210"/>
      <c r="AF13" s="209"/>
      <c r="AG13" s="213"/>
      <c r="AH13" s="214">
        <f t="shared" si="2"/>
        <v>0</v>
      </c>
      <c r="AI13" s="209"/>
      <c r="AJ13" s="210"/>
      <c r="AK13" s="210"/>
      <c r="AL13" s="210"/>
      <c r="AM13" s="210"/>
      <c r="AN13" s="210"/>
      <c r="AO13" s="209"/>
      <c r="AP13" s="210"/>
      <c r="AQ13" s="209"/>
      <c r="AR13" s="210"/>
      <c r="AS13" s="267"/>
      <c r="AT13" s="214">
        <f t="shared" si="3"/>
        <v>0</v>
      </c>
      <c r="AU13" s="215"/>
      <c r="AV13" s="216"/>
      <c r="AW13" s="210"/>
      <c r="AX13" s="209"/>
      <c r="AY13" s="209"/>
      <c r="AZ13" s="209"/>
      <c r="BA13" s="209"/>
      <c r="BB13" s="210"/>
      <c r="BC13" s="213"/>
      <c r="BD13" s="217">
        <f t="shared" si="4"/>
        <v>0</v>
      </c>
      <c r="BE13" s="218">
        <f t="shared" si="0"/>
        <v>0</v>
      </c>
      <c r="BF13" s="193">
        <f t="shared" si="6"/>
        <v>0</v>
      </c>
    </row>
    <row r="14" spans="1:58" x14ac:dyDescent="0.2">
      <c r="A14" s="207">
        <v>7</v>
      </c>
      <c r="B14" s="208"/>
      <c r="C14" s="209"/>
      <c r="D14" s="210"/>
      <c r="E14" s="211"/>
      <c r="F14" s="212"/>
      <c r="G14" s="210"/>
      <c r="H14" s="209"/>
      <c r="I14" s="210"/>
      <c r="J14" s="209"/>
      <c r="K14" s="210"/>
      <c r="L14" s="210"/>
      <c r="M14" s="210"/>
      <c r="N14" s="209"/>
      <c r="O14" s="210"/>
      <c r="P14" s="210"/>
      <c r="Q14" s="210"/>
      <c r="R14" s="267"/>
      <c r="S14" s="214">
        <f t="shared" si="1"/>
        <v>0</v>
      </c>
      <c r="T14" s="209"/>
      <c r="U14" s="209"/>
      <c r="V14" s="209"/>
      <c r="W14" s="209"/>
      <c r="X14" s="209"/>
      <c r="Y14" s="209"/>
      <c r="Z14" s="210"/>
      <c r="AA14" s="210"/>
      <c r="AB14" s="209"/>
      <c r="AC14" s="210"/>
      <c r="AD14" s="210"/>
      <c r="AE14" s="210"/>
      <c r="AF14" s="209"/>
      <c r="AG14" s="213"/>
      <c r="AH14" s="214">
        <f t="shared" si="2"/>
        <v>0</v>
      </c>
      <c r="AI14" s="209"/>
      <c r="AJ14" s="210"/>
      <c r="AK14" s="210"/>
      <c r="AL14" s="210"/>
      <c r="AM14" s="210"/>
      <c r="AN14" s="210"/>
      <c r="AO14" s="209"/>
      <c r="AP14" s="210"/>
      <c r="AQ14" s="209"/>
      <c r="AR14" s="210"/>
      <c r="AS14" s="267"/>
      <c r="AT14" s="214">
        <f t="shared" si="3"/>
        <v>0</v>
      </c>
      <c r="AU14" s="215"/>
      <c r="AV14" s="216"/>
      <c r="AW14" s="210"/>
      <c r="AX14" s="209"/>
      <c r="AY14" s="209"/>
      <c r="AZ14" s="209"/>
      <c r="BA14" s="209"/>
      <c r="BB14" s="210"/>
      <c r="BC14" s="213"/>
      <c r="BD14" s="217">
        <f t="shared" si="4"/>
        <v>0</v>
      </c>
      <c r="BE14" s="218">
        <f t="shared" si="0"/>
        <v>0</v>
      </c>
      <c r="BF14" s="193">
        <f t="shared" si="6"/>
        <v>0</v>
      </c>
    </row>
    <row r="15" spans="1:58" x14ac:dyDescent="0.2">
      <c r="A15" s="207">
        <v>8</v>
      </c>
      <c r="B15" s="208"/>
      <c r="C15" s="209"/>
      <c r="D15" s="210"/>
      <c r="E15" s="211"/>
      <c r="F15" s="212"/>
      <c r="G15" s="210"/>
      <c r="H15" s="209"/>
      <c r="I15" s="210"/>
      <c r="J15" s="209"/>
      <c r="K15" s="210"/>
      <c r="L15" s="210"/>
      <c r="M15" s="210"/>
      <c r="N15" s="209"/>
      <c r="O15" s="210"/>
      <c r="P15" s="210"/>
      <c r="Q15" s="210"/>
      <c r="R15" s="267"/>
      <c r="S15" s="214">
        <f t="shared" si="1"/>
        <v>0</v>
      </c>
      <c r="T15" s="209"/>
      <c r="U15" s="209"/>
      <c r="V15" s="209"/>
      <c r="W15" s="209"/>
      <c r="X15" s="209"/>
      <c r="Y15" s="209"/>
      <c r="Z15" s="210"/>
      <c r="AA15" s="210"/>
      <c r="AB15" s="209"/>
      <c r="AC15" s="210"/>
      <c r="AD15" s="210"/>
      <c r="AE15" s="210"/>
      <c r="AF15" s="209"/>
      <c r="AG15" s="213"/>
      <c r="AH15" s="214">
        <f t="shared" si="2"/>
        <v>0</v>
      </c>
      <c r="AI15" s="209"/>
      <c r="AJ15" s="210"/>
      <c r="AK15" s="210"/>
      <c r="AL15" s="210"/>
      <c r="AM15" s="210"/>
      <c r="AN15" s="210"/>
      <c r="AO15" s="209"/>
      <c r="AP15" s="210"/>
      <c r="AQ15" s="209"/>
      <c r="AR15" s="210"/>
      <c r="AS15" s="267"/>
      <c r="AT15" s="214">
        <f t="shared" si="3"/>
        <v>0</v>
      </c>
      <c r="AU15" s="215"/>
      <c r="AV15" s="216"/>
      <c r="AW15" s="210"/>
      <c r="AX15" s="209"/>
      <c r="AY15" s="209"/>
      <c r="AZ15" s="209"/>
      <c r="BA15" s="209"/>
      <c r="BB15" s="210"/>
      <c r="BC15" s="213"/>
      <c r="BD15" s="217">
        <f t="shared" si="4"/>
        <v>0</v>
      </c>
      <c r="BE15" s="218">
        <f t="shared" si="0"/>
        <v>0</v>
      </c>
      <c r="BF15" s="193">
        <f t="shared" si="6"/>
        <v>0</v>
      </c>
    </row>
    <row r="16" spans="1:58" x14ac:dyDescent="0.2">
      <c r="A16" s="207">
        <v>9</v>
      </c>
      <c r="B16" s="208"/>
      <c r="C16" s="209"/>
      <c r="D16" s="210"/>
      <c r="E16" s="211"/>
      <c r="F16" s="212"/>
      <c r="G16" s="210"/>
      <c r="H16" s="209"/>
      <c r="I16" s="210"/>
      <c r="J16" s="209"/>
      <c r="K16" s="210"/>
      <c r="L16" s="210"/>
      <c r="M16" s="210"/>
      <c r="N16" s="209"/>
      <c r="O16" s="210"/>
      <c r="P16" s="210"/>
      <c r="Q16" s="210"/>
      <c r="R16" s="267"/>
      <c r="S16" s="214">
        <f t="shared" si="1"/>
        <v>0</v>
      </c>
      <c r="T16" s="209"/>
      <c r="U16" s="209"/>
      <c r="V16" s="209"/>
      <c r="W16" s="209"/>
      <c r="X16" s="209"/>
      <c r="Y16" s="209"/>
      <c r="Z16" s="210"/>
      <c r="AA16" s="210"/>
      <c r="AB16" s="209"/>
      <c r="AC16" s="210"/>
      <c r="AD16" s="210"/>
      <c r="AE16" s="210"/>
      <c r="AF16" s="209"/>
      <c r="AG16" s="213"/>
      <c r="AH16" s="214">
        <f t="shared" si="2"/>
        <v>0</v>
      </c>
      <c r="AI16" s="209"/>
      <c r="AJ16" s="210"/>
      <c r="AK16" s="210"/>
      <c r="AL16" s="210"/>
      <c r="AM16" s="210"/>
      <c r="AN16" s="210"/>
      <c r="AO16" s="209"/>
      <c r="AP16" s="210"/>
      <c r="AQ16" s="209"/>
      <c r="AR16" s="210"/>
      <c r="AS16" s="267"/>
      <c r="AT16" s="214">
        <f t="shared" si="3"/>
        <v>0</v>
      </c>
      <c r="AU16" s="215"/>
      <c r="AV16" s="216"/>
      <c r="AW16" s="210"/>
      <c r="AX16" s="209"/>
      <c r="AY16" s="209"/>
      <c r="AZ16" s="209"/>
      <c r="BA16" s="209"/>
      <c r="BB16" s="210"/>
      <c r="BC16" s="213"/>
      <c r="BD16" s="217">
        <f t="shared" si="4"/>
        <v>0</v>
      </c>
      <c r="BE16" s="218">
        <f t="shared" si="0"/>
        <v>0</v>
      </c>
      <c r="BF16" s="193">
        <f t="shared" si="6"/>
        <v>0</v>
      </c>
    </row>
    <row r="17" spans="1:58" x14ac:dyDescent="0.2">
      <c r="A17" s="207">
        <v>10</v>
      </c>
      <c r="B17" s="208"/>
      <c r="C17" s="209"/>
      <c r="D17" s="210"/>
      <c r="E17" s="211"/>
      <c r="F17" s="212"/>
      <c r="G17" s="210"/>
      <c r="H17" s="209"/>
      <c r="I17" s="210"/>
      <c r="J17" s="209"/>
      <c r="K17" s="210"/>
      <c r="L17" s="210"/>
      <c r="M17" s="210"/>
      <c r="N17" s="209"/>
      <c r="O17" s="210"/>
      <c r="P17" s="210"/>
      <c r="Q17" s="210"/>
      <c r="R17" s="267"/>
      <c r="S17" s="214">
        <f t="shared" si="1"/>
        <v>0</v>
      </c>
      <c r="T17" s="209"/>
      <c r="U17" s="209"/>
      <c r="V17" s="209"/>
      <c r="W17" s="209"/>
      <c r="X17" s="209"/>
      <c r="Y17" s="209"/>
      <c r="Z17" s="210"/>
      <c r="AA17" s="210"/>
      <c r="AB17" s="209"/>
      <c r="AC17" s="210"/>
      <c r="AD17" s="210"/>
      <c r="AE17" s="210"/>
      <c r="AF17" s="209"/>
      <c r="AG17" s="213"/>
      <c r="AH17" s="214">
        <f t="shared" si="2"/>
        <v>0</v>
      </c>
      <c r="AI17" s="209"/>
      <c r="AJ17" s="210"/>
      <c r="AK17" s="210"/>
      <c r="AL17" s="210"/>
      <c r="AM17" s="210"/>
      <c r="AN17" s="210"/>
      <c r="AO17" s="209"/>
      <c r="AP17" s="210"/>
      <c r="AQ17" s="209"/>
      <c r="AR17" s="210"/>
      <c r="AS17" s="267"/>
      <c r="AT17" s="214">
        <f t="shared" si="3"/>
        <v>0</v>
      </c>
      <c r="AU17" s="215"/>
      <c r="AV17" s="216"/>
      <c r="AW17" s="210"/>
      <c r="AX17" s="209"/>
      <c r="AY17" s="209"/>
      <c r="AZ17" s="209"/>
      <c r="BA17" s="209"/>
      <c r="BB17" s="210"/>
      <c r="BC17" s="213"/>
      <c r="BD17" s="217">
        <f t="shared" si="4"/>
        <v>0</v>
      </c>
      <c r="BE17" s="218">
        <f t="shared" si="0"/>
        <v>0</v>
      </c>
      <c r="BF17" s="193">
        <f t="shared" si="6"/>
        <v>0</v>
      </c>
    </row>
    <row r="18" spans="1:58" x14ac:dyDescent="0.2">
      <c r="A18" s="207">
        <v>11</v>
      </c>
      <c r="B18" s="208"/>
      <c r="C18" s="209"/>
      <c r="D18" s="210"/>
      <c r="E18" s="211"/>
      <c r="F18" s="212"/>
      <c r="G18" s="210"/>
      <c r="H18" s="209"/>
      <c r="I18" s="210"/>
      <c r="J18" s="209"/>
      <c r="K18" s="210"/>
      <c r="L18" s="210"/>
      <c r="M18" s="210"/>
      <c r="N18" s="209"/>
      <c r="O18" s="210"/>
      <c r="P18" s="210"/>
      <c r="Q18" s="210"/>
      <c r="R18" s="267"/>
      <c r="S18" s="214">
        <f t="shared" si="1"/>
        <v>0</v>
      </c>
      <c r="T18" s="209"/>
      <c r="U18" s="209"/>
      <c r="V18" s="209"/>
      <c r="W18" s="209"/>
      <c r="X18" s="209"/>
      <c r="Y18" s="209"/>
      <c r="Z18" s="210"/>
      <c r="AA18" s="210"/>
      <c r="AB18" s="209"/>
      <c r="AC18" s="210"/>
      <c r="AD18" s="210"/>
      <c r="AE18" s="210"/>
      <c r="AF18" s="209"/>
      <c r="AG18" s="213"/>
      <c r="AH18" s="214">
        <f t="shared" si="2"/>
        <v>0</v>
      </c>
      <c r="AI18" s="209"/>
      <c r="AJ18" s="210"/>
      <c r="AK18" s="210"/>
      <c r="AL18" s="210"/>
      <c r="AM18" s="210"/>
      <c r="AN18" s="210"/>
      <c r="AO18" s="209"/>
      <c r="AP18" s="210"/>
      <c r="AQ18" s="209"/>
      <c r="AR18" s="210"/>
      <c r="AS18" s="267"/>
      <c r="AT18" s="214">
        <f t="shared" si="3"/>
        <v>0</v>
      </c>
      <c r="AU18" s="215"/>
      <c r="AV18" s="216"/>
      <c r="AW18" s="210"/>
      <c r="AX18" s="209"/>
      <c r="AY18" s="209"/>
      <c r="AZ18" s="209"/>
      <c r="BA18" s="209"/>
      <c r="BB18" s="210"/>
      <c r="BC18" s="213"/>
      <c r="BD18" s="217">
        <f t="shared" si="4"/>
        <v>0</v>
      </c>
      <c r="BE18" s="218">
        <f t="shared" si="0"/>
        <v>0</v>
      </c>
      <c r="BF18" s="193">
        <f t="shared" si="6"/>
        <v>0</v>
      </c>
    </row>
    <row r="19" spans="1:58" x14ac:dyDescent="0.2">
      <c r="A19" s="207">
        <v>12</v>
      </c>
      <c r="B19" s="208"/>
      <c r="C19" s="209"/>
      <c r="D19" s="210"/>
      <c r="E19" s="211"/>
      <c r="F19" s="212"/>
      <c r="G19" s="210"/>
      <c r="H19" s="209"/>
      <c r="I19" s="210"/>
      <c r="J19" s="209"/>
      <c r="K19" s="210"/>
      <c r="L19" s="210"/>
      <c r="M19" s="210"/>
      <c r="N19" s="209"/>
      <c r="O19" s="210"/>
      <c r="P19" s="210"/>
      <c r="Q19" s="210"/>
      <c r="R19" s="267"/>
      <c r="S19" s="214">
        <f t="shared" si="1"/>
        <v>0</v>
      </c>
      <c r="T19" s="209"/>
      <c r="U19" s="209"/>
      <c r="V19" s="209"/>
      <c r="W19" s="209"/>
      <c r="X19" s="209"/>
      <c r="Y19" s="209"/>
      <c r="Z19" s="210"/>
      <c r="AA19" s="210"/>
      <c r="AB19" s="209"/>
      <c r="AC19" s="210"/>
      <c r="AD19" s="210"/>
      <c r="AE19" s="210"/>
      <c r="AF19" s="209"/>
      <c r="AG19" s="213"/>
      <c r="AH19" s="214">
        <f t="shared" si="2"/>
        <v>0</v>
      </c>
      <c r="AI19" s="209"/>
      <c r="AJ19" s="210"/>
      <c r="AK19" s="210"/>
      <c r="AL19" s="210"/>
      <c r="AM19" s="210"/>
      <c r="AN19" s="210"/>
      <c r="AO19" s="209"/>
      <c r="AP19" s="210"/>
      <c r="AQ19" s="209"/>
      <c r="AR19" s="210"/>
      <c r="AS19" s="267"/>
      <c r="AT19" s="214">
        <f t="shared" si="3"/>
        <v>0</v>
      </c>
      <c r="AU19" s="215"/>
      <c r="AV19" s="216"/>
      <c r="AW19" s="210"/>
      <c r="AX19" s="209"/>
      <c r="AY19" s="209"/>
      <c r="AZ19" s="209"/>
      <c r="BA19" s="209"/>
      <c r="BB19" s="210"/>
      <c r="BC19" s="213"/>
      <c r="BD19" s="217">
        <f t="shared" si="4"/>
        <v>0</v>
      </c>
      <c r="BE19" s="218">
        <f t="shared" si="0"/>
        <v>0</v>
      </c>
      <c r="BF19" s="193">
        <f t="shared" si="6"/>
        <v>0</v>
      </c>
    </row>
    <row r="20" spans="1:58" x14ac:dyDescent="0.2">
      <c r="A20" s="207">
        <v>13</v>
      </c>
      <c r="B20" s="208"/>
      <c r="C20" s="209"/>
      <c r="D20" s="210"/>
      <c r="E20" s="211"/>
      <c r="F20" s="212"/>
      <c r="G20" s="210"/>
      <c r="H20" s="209"/>
      <c r="I20" s="210"/>
      <c r="J20" s="209"/>
      <c r="K20" s="210"/>
      <c r="L20" s="210"/>
      <c r="M20" s="210"/>
      <c r="N20" s="209"/>
      <c r="O20" s="210"/>
      <c r="P20" s="210"/>
      <c r="Q20" s="210"/>
      <c r="R20" s="267"/>
      <c r="S20" s="214">
        <f t="shared" si="1"/>
        <v>0</v>
      </c>
      <c r="T20" s="209"/>
      <c r="U20" s="209"/>
      <c r="V20" s="209"/>
      <c r="W20" s="209"/>
      <c r="X20" s="209"/>
      <c r="Y20" s="209"/>
      <c r="Z20" s="210"/>
      <c r="AA20" s="210"/>
      <c r="AB20" s="209"/>
      <c r="AC20" s="210"/>
      <c r="AD20" s="210"/>
      <c r="AE20" s="210"/>
      <c r="AF20" s="209"/>
      <c r="AG20" s="213"/>
      <c r="AH20" s="214">
        <f t="shared" si="2"/>
        <v>0</v>
      </c>
      <c r="AI20" s="209"/>
      <c r="AJ20" s="210"/>
      <c r="AK20" s="210"/>
      <c r="AL20" s="210"/>
      <c r="AM20" s="210"/>
      <c r="AN20" s="210"/>
      <c r="AO20" s="209"/>
      <c r="AP20" s="210"/>
      <c r="AQ20" s="209"/>
      <c r="AR20" s="210"/>
      <c r="AS20" s="267"/>
      <c r="AT20" s="214">
        <f t="shared" si="3"/>
        <v>0</v>
      </c>
      <c r="AU20" s="215"/>
      <c r="AV20" s="216"/>
      <c r="AW20" s="210"/>
      <c r="AX20" s="209"/>
      <c r="AY20" s="209"/>
      <c r="AZ20" s="209"/>
      <c r="BA20" s="209"/>
      <c r="BB20" s="210"/>
      <c r="BC20" s="213"/>
      <c r="BD20" s="217">
        <f t="shared" si="4"/>
        <v>0</v>
      </c>
      <c r="BE20" s="218">
        <f t="shared" si="0"/>
        <v>0</v>
      </c>
      <c r="BF20" s="193">
        <f t="shared" si="6"/>
        <v>0</v>
      </c>
    </row>
    <row r="21" spans="1:58" x14ac:dyDescent="0.2">
      <c r="A21" s="207">
        <v>14</v>
      </c>
      <c r="B21" s="208"/>
      <c r="C21" s="209"/>
      <c r="D21" s="210"/>
      <c r="E21" s="211"/>
      <c r="F21" s="212"/>
      <c r="G21" s="210"/>
      <c r="H21" s="209"/>
      <c r="I21" s="210"/>
      <c r="J21" s="209"/>
      <c r="K21" s="210"/>
      <c r="L21" s="210"/>
      <c r="M21" s="210"/>
      <c r="N21" s="209"/>
      <c r="O21" s="210"/>
      <c r="P21" s="210"/>
      <c r="Q21" s="210"/>
      <c r="R21" s="267"/>
      <c r="S21" s="214">
        <f t="shared" si="1"/>
        <v>0</v>
      </c>
      <c r="T21" s="209"/>
      <c r="U21" s="209"/>
      <c r="V21" s="209"/>
      <c r="W21" s="209"/>
      <c r="X21" s="209"/>
      <c r="Y21" s="209"/>
      <c r="Z21" s="210"/>
      <c r="AA21" s="210"/>
      <c r="AB21" s="209"/>
      <c r="AC21" s="210"/>
      <c r="AD21" s="210"/>
      <c r="AE21" s="210"/>
      <c r="AF21" s="209"/>
      <c r="AG21" s="213"/>
      <c r="AH21" s="214">
        <f t="shared" si="2"/>
        <v>0</v>
      </c>
      <c r="AI21" s="209"/>
      <c r="AJ21" s="210"/>
      <c r="AK21" s="210"/>
      <c r="AL21" s="210"/>
      <c r="AM21" s="210"/>
      <c r="AN21" s="210"/>
      <c r="AO21" s="209"/>
      <c r="AP21" s="210"/>
      <c r="AQ21" s="209"/>
      <c r="AR21" s="210"/>
      <c r="AS21" s="267"/>
      <c r="AT21" s="214">
        <f t="shared" si="3"/>
        <v>0</v>
      </c>
      <c r="AU21" s="215"/>
      <c r="AV21" s="216"/>
      <c r="AW21" s="210"/>
      <c r="AX21" s="209"/>
      <c r="AY21" s="209"/>
      <c r="AZ21" s="209"/>
      <c r="BA21" s="209"/>
      <c r="BB21" s="210"/>
      <c r="BC21" s="213"/>
      <c r="BD21" s="217">
        <f t="shared" si="4"/>
        <v>0</v>
      </c>
      <c r="BE21" s="218">
        <f t="shared" si="0"/>
        <v>0</v>
      </c>
      <c r="BF21" s="193">
        <f t="shared" si="6"/>
        <v>0</v>
      </c>
    </row>
    <row r="22" spans="1:58" x14ac:dyDescent="0.2">
      <c r="A22" s="207">
        <v>15</v>
      </c>
      <c r="B22" s="208"/>
      <c r="C22" s="209"/>
      <c r="D22" s="210"/>
      <c r="E22" s="211"/>
      <c r="F22" s="212"/>
      <c r="G22" s="210"/>
      <c r="H22" s="209"/>
      <c r="I22" s="210"/>
      <c r="J22" s="209"/>
      <c r="K22" s="210"/>
      <c r="L22" s="210"/>
      <c r="M22" s="210"/>
      <c r="N22" s="209"/>
      <c r="O22" s="210"/>
      <c r="P22" s="210"/>
      <c r="Q22" s="210"/>
      <c r="R22" s="267"/>
      <c r="S22" s="214">
        <f t="shared" si="1"/>
        <v>0</v>
      </c>
      <c r="T22" s="209"/>
      <c r="U22" s="209"/>
      <c r="V22" s="209"/>
      <c r="W22" s="209"/>
      <c r="X22" s="209"/>
      <c r="Y22" s="209"/>
      <c r="Z22" s="210"/>
      <c r="AA22" s="210"/>
      <c r="AB22" s="209"/>
      <c r="AC22" s="210"/>
      <c r="AD22" s="210"/>
      <c r="AE22" s="210"/>
      <c r="AF22" s="209"/>
      <c r="AG22" s="213"/>
      <c r="AH22" s="214">
        <f t="shared" si="2"/>
        <v>0</v>
      </c>
      <c r="AI22" s="209"/>
      <c r="AJ22" s="210"/>
      <c r="AK22" s="210"/>
      <c r="AL22" s="210"/>
      <c r="AM22" s="210"/>
      <c r="AN22" s="210"/>
      <c r="AO22" s="209"/>
      <c r="AP22" s="210"/>
      <c r="AQ22" s="209"/>
      <c r="AR22" s="210"/>
      <c r="AS22" s="267"/>
      <c r="AT22" s="214">
        <f t="shared" si="3"/>
        <v>0</v>
      </c>
      <c r="AU22" s="215"/>
      <c r="AV22" s="216"/>
      <c r="AW22" s="210"/>
      <c r="AX22" s="209"/>
      <c r="AY22" s="209"/>
      <c r="AZ22" s="209"/>
      <c r="BA22" s="209"/>
      <c r="BB22" s="210"/>
      <c r="BC22" s="213"/>
      <c r="BD22" s="217">
        <f t="shared" si="4"/>
        <v>0</v>
      </c>
      <c r="BE22" s="218">
        <f t="shared" si="0"/>
        <v>0</v>
      </c>
      <c r="BF22" s="193">
        <f t="shared" si="6"/>
        <v>0</v>
      </c>
    </row>
    <row r="23" spans="1:58" x14ac:dyDescent="0.2">
      <c r="A23" s="207">
        <v>16</v>
      </c>
      <c r="B23" s="208"/>
      <c r="C23" s="209"/>
      <c r="D23" s="210"/>
      <c r="E23" s="211"/>
      <c r="F23" s="212"/>
      <c r="G23" s="210"/>
      <c r="H23" s="209"/>
      <c r="I23" s="210"/>
      <c r="J23" s="209"/>
      <c r="K23" s="210"/>
      <c r="L23" s="210"/>
      <c r="M23" s="210"/>
      <c r="N23" s="209"/>
      <c r="O23" s="210"/>
      <c r="P23" s="210"/>
      <c r="Q23" s="210"/>
      <c r="R23" s="267"/>
      <c r="S23" s="214">
        <f t="shared" si="1"/>
        <v>0</v>
      </c>
      <c r="T23" s="209"/>
      <c r="U23" s="209"/>
      <c r="V23" s="209"/>
      <c r="W23" s="209"/>
      <c r="X23" s="209"/>
      <c r="Y23" s="209"/>
      <c r="Z23" s="210"/>
      <c r="AA23" s="210"/>
      <c r="AB23" s="209"/>
      <c r="AC23" s="210"/>
      <c r="AD23" s="210"/>
      <c r="AE23" s="210"/>
      <c r="AF23" s="209"/>
      <c r="AG23" s="213"/>
      <c r="AH23" s="214">
        <f t="shared" si="2"/>
        <v>0</v>
      </c>
      <c r="AI23" s="209"/>
      <c r="AJ23" s="210"/>
      <c r="AK23" s="210"/>
      <c r="AL23" s="210"/>
      <c r="AM23" s="210"/>
      <c r="AN23" s="210"/>
      <c r="AO23" s="209"/>
      <c r="AP23" s="210"/>
      <c r="AQ23" s="209"/>
      <c r="AR23" s="210"/>
      <c r="AS23" s="267"/>
      <c r="AT23" s="214">
        <f t="shared" si="3"/>
        <v>0</v>
      </c>
      <c r="AU23" s="215"/>
      <c r="AV23" s="216"/>
      <c r="AW23" s="210"/>
      <c r="AX23" s="209"/>
      <c r="AY23" s="209"/>
      <c r="AZ23" s="209"/>
      <c r="BA23" s="209"/>
      <c r="BB23" s="210"/>
      <c r="BC23" s="213"/>
      <c r="BD23" s="217">
        <f t="shared" si="4"/>
        <v>0</v>
      </c>
      <c r="BE23" s="218">
        <f t="shared" si="0"/>
        <v>0</v>
      </c>
      <c r="BF23" s="193">
        <f t="shared" si="6"/>
        <v>0</v>
      </c>
    </row>
    <row r="24" spans="1:58" x14ac:dyDescent="0.2">
      <c r="A24" s="207">
        <v>17</v>
      </c>
      <c r="B24" s="208"/>
      <c r="C24" s="209"/>
      <c r="D24" s="210"/>
      <c r="E24" s="211"/>
      <c r="F24" s="212"/>
      <c r="G24" s="210"/>
      <c r="H24" s="209"/>
      <c r="I24" s="210"/>
      <c r="J24" s="209"/>
      <c r="K24" s="210"/>
      <c r="L24" s="210"/>
      <c r="M24" s="210"/>
      <c r="N24" s="209"/>
      <c r="O24" s="210"/>
      <c r="P24" s="210"/>
      <c r="Q24" s="210"/>
      <c r="R24" s="267"/>
      <c r="S24" s="214">
        <f t="shared" si="1"/>
        <v>0</v>
      </c>
      <c r="T24" s="209"/>
      <c r="U24" s="209"/>
      <c r="V24" s="209"/>
      <c r="W24" s="209"/>
      <c r="X24" s="209"/>
      <c r="Y24" s="209"/>
      <c r="Z24" s="210"/>
      <c r="AA24" s="210"/>
      <c r="AB24" s="209"/>
      <c r="AC24" s="210"/>
      <c r="AD24" s="210"/>
      <c r="AE24" s="210"/>
      <c r="AF24" s="209"/>
      <c r="AG24" s="213"/>
      <c r="AH24" s="214">
        <f t="shared" si="2"/>
        <v>0</v>
      </c>
      <c r="AI24" s="209"/>
      <c r="AJ24" s="210"/>
      <c r="AK24" s="210"/>
      <c r="AL24" s="210"/>
      <c r="AM24" s="210"/>
      <c r="AN24" s="210"/>
      <c r="AO24" s="209"/>
      <c r="AP24" s="210"/>
      <c r="AQ24" s="209"/>
      <c r="AR24" s="210"/>
      <c r="AS24" s="267"/>
      <c r="AT24" s="214">
        <f t="shared" si="3"/>
        <v>0</v>
      </c>
      <c r="AU24" s="215"/>
      <c r="AV24" s="216"/>
      <c r="AW24" s="210"/>
      <c r="AX24" s="209"/>
      <c r="AY24" s="209"/>
      <c r="AZ24" s="209"/>
      <c r="BA24" s="209"/>
      <c r="BB24" s="210"/>
      <c r="BC24" s="213"/>
      <c r="BD24" s="217">
        <f t="shared" si="4"/>
        <v>0</v>
      </c>
      <c r="BE24" s="218">
        <f t="shared" si="0"/>
        <v>0</v>
      </c>
      <c r="BF24" s="193">
        <f t="shared" si="6"/>
        <v>0</v>
      </c>
    </row>
    <row r="25" spans="1:58" x14ac:dyDescent="0.2">
      <c r="A25" s="207">
        <v>18</v>
      </c>
      <c r="B25" s="208"/>
      <c r="C25" s="209"/>
      <c r="D25" s="210"/>
      <c r="E25" s="211"/>
      <c r="F25" s="212"/>
      <c r="G25" s="210"/>
      <c r="H25" s="209"/>
      <c r="I25" s="210"/>
      <c r="J25" s="209"/>
      <c r="K25" s="210"/>
      <c r="L25" s="210"/>
      <c r="M25" s="210"/>
      <c r="N25" s="209"/>
      <c r="O25" s="210"/>
      <c r="P25" s="210"/>
      <c r="Q25" s="210"/>
      <c r="R25" s="267"/>
      <c r="S25" s="214">
        <f t="shared" si="1"/>
        <v>0</v>
      </c>
      <c r="T25" s="209"/>
      <c r="U25" s="209"/>
      <c r="V25" s="209"/>
      <c r="W25" s="209"/>
      <c r="X25" s="209"/>
      <c r="Y25" s="209"/>
      <c r="Z25" s="210"/>
      <c r="AA25" s="210"/>
      <c r="AB25" s="209"/>
      <c r="AC25" s="210"/>
      <c r="AD25" s="210"/>
      <c r="AE25" s="210"/>
      <c r="AF25" s="209"/>
      <c r="AG25" s="213"/>
      <c r="AH25" s="214">
        <f t="shared" si="2"/>
        <v>0</v>
      </c>
      <c r="AI25" s="209"/>
      <c r="AJ25" s="210"/>
      <c r="AK25" s="210"/>
      <c r="AL25" s="210"/>
      <c r="AM25" s="210"/>
      <c r="AN25" s="210"/>
      <c r="AO25" s="209"/>
      <c r="AP25" s="210"/>
      <c r="AQ25" s="209"/>
      <c r="AR25" s="210"/>
      <c r="AS25" s="267"/>
      <c r="AT25" s="214">
        <f t="shared" si="3"/>
        <v>0</v>
      </c>
      <c r="AU25" s="215"/>
      <c r="AV25" s="216"/>
      <c r="AW25" s="210"/>
      <c r="AX25" s="209"/>
      <c r="AY25" s="209"/>
      <c r="AZ25" s="209"/>
      <c r="BA25" s="209"/>
      <c r="BB25" s="210"/>
      <c r="BC25" s="213"/>
      <c r="BD25" s="217">
        <f t="shared" si="4"/>
        <v>0</v>
      </c>
      <c r="BE25" s="218">
        <f t="shared" si="0"/>
        <v>0</v>
      </c>
      <c r="BF25" s="193">
        <f t="shared" si="6"/>
        <v>0</v>
      </c>
    </row>
    <row r="26" spans="1:58" x14ac:dyDescent="0.2">
      <c r="A26" s="207">
        <v>19</v>
      </c>
      <c r="B26" s="208"/>
      <c r="C26" s="209"/>
      <c r="D26" s="210"/>
      <c r="E26" s="211"/>
      <c r="F26" s="212"/>
      <c r="G26" s="210"/>
      <c r="H26" s="209"/>
      <c r="I26" s="210"/>
      <c r="J26" s="209"/>
      <c r="K26" s="210"/>
      <c r="L26" s="210"/>
      <c r="M26" s="210"/>
      <c r="N26" s="209"/>
      <c r="O26" s="210"/>
      <c r="P26" s="210"/>
      <c r="Q26" s="210"/>
      <c r="R26" s="267"/>
      <c r="S26" s="214">
        <f t="shared" si="1"/>
        <v>0</v>
      </c>
      <c r="T26" s="209"/>
      <c r="U26" s="209"/>
      <c r="V26" s="209"/>
      <c r="W26" s="209"/>
      <c r="X26" s="209"/>
      <c r="Y26" s="209"/>
      <c r="Z26" s="210"/>
      <c r="AA26" s="210"/>
      <c r="AB26" s="209"/>
      <c r="AC26" s="210"/>
      <c r="AD26" s="210"/>
      <c r="AE26" s="210"/>
      <c r="AF26" s="209"/>
      <c r="AG26" s="213"/>
      <c r="AH26" s="214">
        <f t="shared" si="2"/>
        <v>0</v>
      </c>
      <c r="AI26" s="209"/>
      <c r="AJ26" s="210"/>
      <c r="AK26" s="210"/>
      <c r="AL26" s="210"/>
      <c r="AM26" s="210"/>
      <c r="AN26" s="210"/>
      <c r="AO26" s="209"/>
      <c r="AP26" s="210"/>
      <c r="AQ26" s="209"/>
      <c r="AR26" s="210"/>
      <c r="AS26" s="267"/>
      <c r="AT26" s="214">
        <f t="shared" si="3"/>
        <v>0</v>
      </c>
      <c r="AU26" s="215"/>
      <c r="AV26" s="216"/>
      <c r="AW26" s="210"/>
      <c r="AX26" s="209"/>
      <c r="AY26" s="209"/>
      <c r="AZ26" s="209"/>
      <c r="BA26" s="209"/>
      <c r="BB26" s="210"/>
      <c r="BC26" s="213"/>
      <c r="BD26" s="217">
        <f t="shared" si="4"/>
        <v>0</v>
      </c>
      <c r="BE26" s="218">
        <f t="shared" si="0"/>
        <v>0</v>
      </c>
      <c r="BF26" s="193">
        <f t="shared" si="6"/>
        <v>0</v>
      </c>
    </row>
    <row r="27" spans="1:58" x14ac:dyDescent="0.2">
      <c r="A27" s="207">
        <v>20</v>
      </c>
      <c r="B27" s="208"/>
      <c r="C27" s="209"/>
      <c r="D27" s="210"/>
      <c r="E27" s="211"/>
      <c r="F27" s="212"/>
      <c r="G27" s="210"/>
      <c r="H27" s="209"/>
      <c r="I27" s="210"/>
      <c r="J27" s="209"/>
      <c r="K27" s="210"/>
      <c r="L27" s="210"/>
      <c r="M27" s="210"/>
      <c r="N27" s="209"/>
      <c r="O27" s="210"/>
      <c r="P27" s="210"/>
      <c r="Q27" s="210"/>
      <c r="R27" s="267"/>
      <c r="S27" s="214">
        <f t="shared" si="1"/>
        <v>0</v>
      </c>
      <c r="T27" s="209"/>
      <c r="U27" s="209"/>
      <c r="V27" s="209"/>
      <c r="W27" s="209"/>
      <c r="X27" s="209"/>
      <c r="Y27" s="209"/>
      <c r="Z27" s="210"/>
      <c r="AA27" s="210"/>
      <c r="AB27" s="209"/>
      <c r="AC27" s="210"/>
      <c r="AD27" s="210"/>
      <c r="AE27" s="210"/>
      <c r="AF27" s="209"/>
      <c r="AG27" s="213"/>
      <c r="AH27" s="214">
        <f t="shared" si="2"/>
        <v>0</v>
      </c>
      <c r="AI27" s="209"/>
      <c r="AJ27" s="210"/>
      <c r="AK27" s="210"/>
      <c r="AL27" s="210"/>
      <c r="AM27" s="210"/>
      <c r="AN27" s="210"/>
      <c r="AO27" s="209"/>
      <c r="AP27" s="210"/>
      <c r="AQ27" s="209"/>
      <c r="AR27" s="210"/>
      <c r="AS27" s="267"/>
      <c r="AT27" s="214">
        <f t="shared" si="3"/>
        <v>0</v>
      </c>
      <c r="AU27" s="215"/>
      <c r="AV27" s="216"/>
      <c r="AW27" s="210"/>
      <c r="AX27" s="209"/>
      <c r="AY27" s="209"/>
      <c r="AZ27" s="209"/>
      <c r="BA27" s="209"/>
      <c r="BB27" s="210"/>
      <c r="BC27" s="213"/>
      <c r="BD27" s="217">
        <f t="shared" si="4"/>
        <v>0</v>
      </c>
      <c r="BE27" s="218">
        <f t="shared" si="0"/>
        <v>0</v>
      </c>
      <c r="BF27" s="193">
        <f t="shared" si="6"/>
        <v>0</v>
      </c>
    </row>
    <row r="28" spans="1:58" x14ac:dyDescent="0.2">
      <c r="A28" s="207">
        <v>21</v>
      </c>
      <c r="B28" s="208"/>
      <c r="C28" s="209"/>
      <c r="D28" s="210"/>
      <c r="E28" s="211"/>
      <c r="F28" s="212"/>
      <c r="G28" s="210"/>
      <c r="H28" s="209"/>
      <c r="I28" s="210"/>
      <c r="J28" s="209"/>
      <c r="K28" s="210"/>
      <c r="L28" s="210"/>
      <c r="M28" s="210"/>
      <c r="N28" s="209"/>
      <c r="O28" s="210"/>
      <c r="P28" s="210"/>
      <c r="Q28" s="210"/>
      <c r="R28" s="267"/>
      <c r="S28" s="214">
        <f t="shared" si="1"/>
        <v>0</v>
      </c>
      <c r="T28" s="209"/>
      <c r="U28" s="209"/>
      <c r="V28" s="209"/>
      <c r="W28" s="209"/>
      <c r="X28" s="209"/>
      <c r="Y28" s="209"/>
      <c r="Z28" s="210"/>
      <c r="AA28" s="210"/>
      <c r="AB28" s="209"/>
      <c r="AC28" s="210"/>
      <c r="AD28" s="210"/>
      <c r="AE28" s="210"/>
      <c r="AF28" s="209"/>
      <c r="AG28" s="213"/>
      <c r="AH28" s="214">
        <f t="shared" si="2"/>
        <v>0</v>
      </c>
      <c r="AI28" s="209"/>
      <c r="AJ28" s="210"/>
      <c r="AK28" s="210"/>
      <c r="AL28" s="210"/>
      <c r="AM28" s="210"/>
      <c r="AN28" s="210"/>
      <c r="AO28" s="209"/>
      <c r="AP28" s="210"/>
      <c r="AQ28" s="209"/>
      <c r="AR28" s="210"/>
      <c r="AS28" s="267"/>
      <c r="AT28" s="214">
        <f t="shared" si="3"/>
        <v>0</v>
      </c>
      <c r="AU28" s="215"/>
      <c r="AV28" s="216"/>
      <c r="AW28" s="210"/>
      <c r="AX28" s="209"/>
      <c r="AY28" s="209"/>
      <c r="AZ28" s="209"/>
      <c r="BA28" s="209"/>
      <c r="BB28" s="210"/>
      <c r="BC28" s="213"/>
      <c r="BD28" s="217">
        <f t="shared" si="4"/>
        <v>0</v>
      </c>
      <c r="BE28" s="218">
        <f t="shared" si="0"/>
        <v>0</v>
      </c>
      <c r="BF28" s="193">
        <f t="shared" si="6"/>
        <v>0</v>
      </c>
    </row>
    <row r="29" spans="1:58" x14ac:dyDescent="0.2">
      <c r="A29" s="207">
        <v>22</v>
      </c>
      <c r="B29" s="208"/>
      <c r="C29" s="209"/>
      <c r="D29" s="210"/>
      <c r="E29" s="211"/>
      <c r="F29" s="212"/>
      <c r="G29" s="210"/>
      <c r="H29" s="209"/>
      <c r="I29" s="210"/>
      <c r="J29" s="209"/>
      <c r="K29" s="210"/>
      <c r="L29" s="210"/>
      <c r="M29" s="210"/>
      <c r="N29" s="209"/>
      <c r="O29" s="210"/>
      <c r="P29" s="210"/>
      <c r="Q29" s="210"/>
      <c r="R29" s="267"/>
      <c r="S29" s="214">
        <f t="shared" si="1"/>
        <v>0</v>
      </c>
      <c r="T29" s="209"/>
      <c r="U29" s="209"/>
      <c r="V29" s="209"/>
      <c r="W29" s="209"/>
      <c r="X29" s="209"/>
      <c r="Y29" s="209"/>
      <c r="Z29" s="210"/>
      <c r="AA29" s="210"/>
      <c r="AB29" s="209"/>
      <c r="AC29" s="210"/>
      <c r="AD29" s="210"/>
      <c r="AE29" s="210"/>
      <c r="AF29" s="209"/>
      <c r="AG29" s="213"/>
      <c r="AH29" s="214">
        <f t="shared" si="2"/>
        <v>0</v>
      </c>
      <c r="AI29" s="209"/>
      <c r="AJ29" s="210"/>
      <c r="AK29" s="210"/>
      <c r="AL29" s="210"/>
      <c r="AM29" s="210"/>
      <c r="AN29" s="210"/>
      <c r="AO29" s="209"/>
      <c r="AP29" s="210"/>
      <c r="AQ29" s="209"/>
      <c r="AR29" s="210"/>
      <c r="AS29" s="267"/>
      <c r="AT29" s="214">
        <f t="shared" si="3"/>
        <v>0</v>
      </c>
      <c r="AU29" s="215"/>
      <c r="AV29" s="216"/>
      <c r="AW29" s="210"/>
      <c r="AX29" s="209"/>
      <c r="AY29" s="209"/>
      <c r="AZ29" s="209"/>
      <c r="BA29" s="209"/>
      <c r="BB29" s="210"/>
      <c r="BC29" s="213"/>
      <c r="BD29" s="217">
        <f t="shared" si="4"/>
        <v>0</v>
      </c>
      <c r="BE29" s="218">
        <f t="shared" si="0"/>
        <v>0</v>
      </c>
      <c r="BF29" s="193">
        <f t="shared" si="6"/>
        <v>0</v>
      </c>
    </row>
    <row r="30" spans="1:58" x14ac:dyDescent="0.2">
      <c r="A30" s="207">
        <v>23</v>
      </c>
      <c r="B30" s="208"/>
      <c r="C30" s="209"/>
      <c r="D30" s="210"/>
      <c r="E30" s="211"/>
      <c r="F30" s="212"/>
      <c r="G30" s="210"/>
      <c r="H30" s="209"/>
      <c r="I30" s="210"/>
      <c r="J30" s="209"/>
      <c r="K30" s="210"/>
      <c r="L30" s="210"/>
      <c r="M30" s="210"/>
      <c r="N30" s="209"/>
      <c r="O30" s="210"/>
      <c r="P30" s="210"/>
      <c r="Q30" s="210"/>
      <c r="R30" s="267"/>
      <c r="S30" s="214">
        <f t="shared" si="1"/>
        <v>0</v>
      </c>
      <c r="T30" s="209"/>
      <c r="U30" s="209"/>
      <c r="V30" s="209"/>
      <c r="W30" s="209"/>
      <c r="X30" s="209"/>
      <c r="Y30" s="209"/>
      <c r="Z30" s="210"/>
      <c r="AA30" s="210"/>
      <c r="AB30" s="209"/>
      <c r="AC30" s="210"/>
      <c r="AD30" s="210"/>
      <c r="AE30" s="210"/>
      <c r="AF30" s="209"/>
      <c r="AG30" s="213"/>
      <c r="AH30" s="214">
        <f t="shared" si="2"/>
        <v>0</v>
      </c>
      <c r="AI30" s="209"/>
      <c r="AJ30" s="210"/>
      <c r="AK30" s="210"/>
      <c r="AL30" s="210"/>
      <c r="AM30" s="210"/>
      <c r="AN30" s="210"/>
      <c r="AO30" s="209"/>
      <c r="AP30" s="210"/>
      <c r="AQ30" s="209"/>
      <c r="AR30" s="210"/>
      <c r="AS30" s="267"/>
      <c r="AT30" s="214">
        <f t="shared" si="3"/>
        <v>0</v>
      </c>
      <c r="AU30" s="215"/>
      <c r="AV30" s="216"/>
      <c r="AW30" s="210"/>
      <c r="AX30" s="209"/>
      <c r="AY30" s="209"/>
      <c r="AZ30" s="209"/>
      <c r="BA30" s="209"/>
      <c r="BB30" s="210"/>
      <c r="BC30" s="213"/>
      <c r="BD30" s="217">
        <f t="shared" si="4"/>
        <v>0</v>
      </c>
      <c r="BE30" s="218">
        <f t="shared" si="0"/>
        <v>0</v>
      </c>
      <c r="BF30" s="193">
        <f t="shared" si="6"/>
        <v>0</v>
      </c>
    </row>
    <row r="31" spans="1:58" x14ac:dyDescent="0.2">
      <c r="A31" s="207">
        <v>24</v>
      </c>
      <c r="B31" s="208"/>
      <c r="C31" s="209"/>
      <c r="D31" s="210"/>
      <c r="E31" s="211"/>
      <c r="F31" s="212"/>
      <c r="G31" s="210"/>
      <c r="H31" s="209"/>
      <c r="I31" s="210"/>
      <c r="J31" s="209"/>
      <c r="K31" s="210"/>
      <c r="L31" s="210"/>
      <c r="M31" s="210"/>
      <c r="N31" s="209"/>
      <c r="O31" s="210"/>
      <c r="P31" s="210"/>
      <c r="Q31" s="210"/>
      <c r="R31" s="267"/>
      <c r="S31" s="214">
        <f t="shared" si="1"/>
        <v>0</v>
      </c>
      <c r="T31" s="209"/>
      <c r="U31" s="209"/>
      <c r="V31" s="209"/>
      <c r="W31" s="209"/>
      <c r="X31" s="209"/>
      <c r="Y31" s="209"/>
      <c r="Z31" s="210"/>
      <c r="AA31" s="210"/>
      <c r="AB31" s="209"/>
      <c r="AC31" s="210"/>
      <c r="AD31" s="210"/>
      <c r="AE31" s="210"/>
      <c r="AF31" s="209"/>
      <c r="AG31" s="213"/>
      <c r="AH31" s="214">
        <f t="shared" si="2"/>
        <v>0</v>
      </c>
      <c r="AI31" s="209"/>
      <c r="AJ31" s="210"/>
      <c r="AK31" s="210"/>
      <c r="AL31" s="210"/>
      <c r="AM31" s="210"/>
      <c r="AN31" s="210"/>
      <c r="AO31" s="209"/>
      <c r="AP31" s="210"/>
      <c r="AQ31" s="209"/>
      <c r="AR31" s="210"/>
      <c r="AS31" s="267"/>
      <c r="AT31" s="214">
        <f t="shared" si="3"/>
        <v>0</v>
      </c>
      <c r="AU31" s="215"/>
      <c r="AV31" s="216"/>
      <c r="AW31" s="210"/>
      <c r="AX31" s="209"/>
      <c r="AY31" s="209"/>
      <c r="AZ31" s="209"/>
      <c r="BA31" s="209"/>
      <c r="BB31" s="210"/>
      <c r="BC31" s="213"/>
      <c r="BD31" s="217">
        <f t="shared" si="4"/>
        <v>0</v>
      </c>
      <c r="BE31" s="218">
        <f t="shared" si="0"/>
        <v>0</v>
      </c>
      <c r="BF31" s="193">
        <f t="shared" si="6"/>
        <v>0</v>
      </c>
    </row>
    <row r="32" spans="1:58" x14ac:dyDescent="0.2">
      <c r="A32" s="207">
        <v>25</v>
      </c>
      <c r="B32" s="208"/>
      <c r="C32" s="209"/>
      <c r="D32" s="210"/>
      <c r="E32" s="211"/>
      <c r="F32" s="212"/>
      <c r="G32" s="210"/>
      <c r="H32" s="209"/>
      <c r="I32" s="210"/>
      <c r="J32" s="209"/>
      <c r="K32" s="210"/>
      <c r="L32" s="210"/>
      <c r="M32" s="210"/>
      <c r="N32" s="209"/>
      <c r="O32" s="210"/>
      <c r="P32" s="210"/>
      <c r="Q32" s="210"/>
      <c r="R32" s="267"/>
      <c r="S32" s="214">
        <f t="shared" si="1"/>
        <v>0</v>
      </c>
      <c r="T32" s="209"/>
      <c r="U32" s="209"/>
      <c r="V32" s="209"/>
      <c r="W32" s="209"/>
      <c r="X32" s="209"/>
      <c r="Y32" s="209"/>
      <c r="Z32" s="210"/>
      <c r="AA32" s="210"/>
      <c r="AB32" s="209"/>
      <c r="AC32" s="210"/>
      <c r="AD32" s="210"/>
      <c r="AE32" s="210"/>
      <c r="AF32" s="209"/>
      <c r="AG32" s="213"/>
      <c r="AH32" s="214">
        <f t="shared" si="2"/>
        <v>0</v>
      </c>
      <c r="AI32" s="209"/>
      <c r="AJ32" s="210"/>
      <c r="AK32" s="210"/>
      <c r="AL32" s="210"/>
      <c r="AM32" s="210"/>
      <c r="AN32" s="210"/>
      <c r="AO32" s="209"/>
      <c r="AP32" s="210"/>
      <c r="AQ32" s="209"/>
      <c r="AR32" s="210"/>
      <c r="AS32" s="267"/>
      <c r="AT32" s="214">
        <f t="shared" si="3"/>
        <v>0</v>
      </c>
      <c r="AU32" s="215"/>
      <c r="AV32" s="216"/>
      <c r="AW32" s="210"/>
      <c r="AX32" s="209"/>
      <c r="AY32" s="209"/>
      <c r="AZ32" s="209"/>
      <c r="BA32" s="209"/>
      <c r="BB32" s="210"/>
      <c r="BC32" s="213"/>
      <c r="BD32" s="217">
        <f t="shared" si="4"/>
        <v>0</v>
      </c>
      <c r="BE32" s="218">
        <f t="shared" si="0"/>
        <v>0</v>
      </c>
      <c r="BF32" s="193">
        <f t="shared" si="6"/>
        <v>0</v>
      </c>
    </row>
    <row r="33" spans="1:58" x14ac:dyDescent="0.2">
      <c r="A33" s="207">
        <v>26</v>
      </c>
      <c r="B33" s="208"/>
      <c r="C33" s="209"/>
      <c r="D33" s="210"/>
      <c r="E33" s="211"/>
      <c r="F33" s="212"/>
      <c r="G33" s="210"/>
      <c r="H33" s="209"/>
      <c r="I33" s="210"/>
      <c r="J33" s="209"/>
      <c r="K33" s="210"/>
      <c r="L33" s="210"/>
      <c r="M33" s="210"/>
      <c r="N33" s="209"/>
      <c r="O33" s="210"/>
      <c r="P33" s="210"/>
      <c r="Q33" s="210"/>
      <c r="R33" s="267"/>
      <c r="S33" s="214">
        <f t="shared" si="1"/>
        <v>0</v>
      </c>
      <c r="T33" s="209"/>
      <c r="U33" s="209"/>
      <c r="V33" s="209"/>
      <c r="W33" s="209"/>
      <c r="X33" s="209"/>
      <c r="Y33" s="209"/>
      <c r="Z33" s="210"/>
      <c r="AA33" s="210"/>
      <c r="AB33" s="209"/>
      <c r="AC33" s="210"/>
      <c r="AD33" s="210"/>
      <c r="AE33" s="210"/>
      <c r="AF33" s="209"/>
      <c r="AG33" s="213"/>
      <c r="AH33" s="214">
        <f t="shared" si="2"/>
        <v>0</v>
      </c>
      <c r="AI33" s="209"/>
      <c r="AJ33" s="210"/>
      <c r="AK33" s="210"/>
      <c r="AL33" s="210"/>
      <c r="AM33" s="210"/>
      <c r="AN33" s="210"/>
      <c r="AO33" s="209"/>
      <c r="AP33" s="210"/>
      <c r="AQ33" s="209"/>
      <c r="AR33" s="210"/>
      <c r="AS33" s="267"/>
      <c r="AT33" s="214">
        <f t="shared" si="3"/>
        <v>0</v>
      </c>
      <c r="AU33" s="215"/>
      <c r="AV33" s="216"/>
      <c r="AW33" s="210"/>
      <c r="AX33" s="209"/>
      <c r="AY33" s="209"/>
      <c r="AZ33" s="209"/>
      <c r="BA33" s="209"/>
      <c r="BB33" s="210"/>
      <c r="BC33" s="213"/>
      <c r="BD33" s="217">
        <f t="shared" si="4"/>
        <v>0</v>
      </c>
      <c r="BE33" s="218">
        <f t="shared" si="0"/>
        <v>0</v>
      </c>
      <c r="BF33" s="193">
        <f t="shared" si="6"/>
        <v>0</v>
      </c>
    </row>
    <row r="34" spans="1:58" x14ac:dyDescent="0.2">
      <c r="A34" s="207">
        <v>27</v>
      </c>
      <c r="B34" s="208"/>
      <c r="C34" s="209"/>
      <c r="D34" s="210"/>
      <c r="E34" s="211"/>
      <c r="F34" s="212"/>
      <c r="G34" s="210"/>
      <c r="H34" s="209"/>
      <c r="I34" s="210"/>
      <c r="J34" s="209"/>
      <c r="K34" s="210"/>
      <c r="L34" s="210"/>
      <c r="M34" s="210"/>
      <c r="N34" s="209"/>
      <c r="O34" s="210"/>
      <c r="P34" s="210"/>
      <c r="Q34" s="210"/>
      <c r="R34" s="267"/>
      <c r="S34" s="214">
        <f t="shared" si="1"/>
        <v>0</v>
      </c>
      <c r="T34" s="209"/>
      <c r="U34" s="209"/>
      <c r="V34" s="209"/>
      <c r="W34" s="209"/>
      <c r="X34" s="209"/>
      <c r="Y34" s="209"/>
      <c r="Z34" s="210"/>
      <c r="AA34" s="210"/>
      <c r="AB34" s="209"/>
      <c r="AC34" s="210"/>
      <c r="AD34" s="210"/>
      <c r="AE34" s="210"/>
      <c r="AF34" s="209"/>
      <c r="AG34" s="213"/>
      <c r="AH34" s="214">
        <f t="shared" si="2"/>
        <v>0</v>
      </c>
      <c r="AI34" s="209"/>
      <c r="AJ34" s="210"/>
      <c r="AK34" s="210"/>
      <c r="AL34" s="210"/>
      <c r="AM34" s="210"/>
      <c r="AN34" s="210"/>
      <c r="AO34" s="209"/>
      <c r="AP34" s="210"/>
      <c r="AQ34" s="209"/>
      <c r="AR34" s="210"/>
      <c r="AS34" s="267"/>
      <c r="AT34" s="214">
        <f t="shared" si="3"/>
        <v>0</v>
      </c>
      <c r="AU34" s="215"/>
      <c r="AV34" s="216"/>
      <c r="AW34" s="210"/>
      <c r="AX34" s="209"/>
      <c r="AY34" s="209"/>
      <c r="AZ34" s="209"/>
      <c r="BA34" s="209"/>
      <c r="BB34" s="210"/>
      <c r="BC34" s="213"/>
      <c r="BD34" s="217">
        <f t="shared" si="4"/>
        <v>0</v>
      </c>
      <c r="BE34" s="218">
        <f t="shared" si="0"/>
        <v>0</v>
      </c>
      <c r="BF34" s="193">
        <f t="shared" si="6"/>
        <v>0</v>
      </c>
    </row>
    <row r="35" spans="1:58" x14ac:dyDescent="0.2">
      <c r="A35" s="207">
        <v>28</v>
      </c>
      <c r="B35" s="208"/>
      <c r="C35" s="209"/>
      <c r="D35" s="210"/>
      <c r="E35" s="211"/>
      <c r="F35" s="212"/>
      <c r="G35" s="210"/>
      <c r="H35" s="209"/>
      <c r="I35" s="210"/>
      <c r="J35" s="209"/>
      <c r="K35" s="210"/>
      <c r="L35" s="210"/>
      <c r="M35" s="210"/>
      <c r="N35" s="209"/>
      <c r="O35" s="210"/>
      <c r="P35" s="210"/>
      <c r="Q35" s="210"/>
      <c r="R35" s="267"/>
      <c r="S35" s="214">
        <f t="shared" si="1"/>
        <v>0</v>
      </c>
      <c r="T35" s="209"/>
      <c r="U35" s="209"/>
      <c r="V35" s="209"/>
      <c r="W35" s="209"/>
      <c r="X35" s="209"/>
      <c r="Y35" s="209"/>
      <c r="Z35" s="210"/>
      <c r="AA35" s="210"/>
      <c r="AB35" s="209"/>
      <c r="AC35" s="210"/>
      <c r="AD35" s="210"/>
      <c r="AE35" s="210"/>
      <c r="AF35" s="209"/>
      <c r="AG35" s="213"/>
      <c r="AH35" s="214">
        <f t="shared" si="2"/>
        <v>0</v>
      </c>
      <c r="AI35" s="209"/>
      <c r="AJ35" s="210"/>
      <c r="AK35" s="210"/>
      <c r="AL35" s="210"/>
      <c r="AM35" s="210"/>
      <c r="AN35" s="210"/>
      <c r="AO35" s="209"/>
      <c r="AP35" s="210"/>
      <c r="AQ35" s="209"/>
      <c r="AR35" s="210"/>
      <c r="AS35" s="267"/>
      <c r="AT35" s="214">
        <f t="shared" si="3"/>
        <v>0</v>
      </c>
      <c r="AU35" s="215"/>
      <c r="AV35" s="216"/>
      <c r="AW35" s="210"/>
      <c r="AX35" s="209"/>
      <c r="AY35" s="209"/>
      <c r="AZ35" s="209"/>
      <c r="BA35" s="209"/>
      <c r="BB35" s="210"/>
      <c r="BC35" s="213"/>
      <c r="BD35" s="217">
        <f t="shared" si="4"/>
        <v>0</v>
      </c>
      <c r="BE35" s="218">
        <f t="shared" si="0"/>
        <v>0</v>
      </c>
      <c r="BF35" s="193">
        <f t="shared" si="6"/>
        <v>0</v>
      </c>
    </row>
    <row r="36" spans="1:58" x14ac:dyDescent="0.2">
      <c r="A36" s="207">
        <v>29</v>
      </c>
      <c r="B36" s="208"/>
      <c r="C36" s="209"/>
      <c r="D36" s="210"/>
      <c r="E36" s="211"/>
      <c r="F36" s="212"/>
      <c r="G36" s="210"/>
      <c r="H36" s="209"/>
      <c r="I36" s="210"/>
      <c r="J36" s="209"/>
      <c r="K36" s="210"/>
      <c r="L36" s="210"/>
      <c r="M36" s="210"/>
      <c r="N36" s="209"/>
      <c r="O36" s="210"/>
      <c r="P36" s="210"/>
      <c r="Q36" s="210"/>
      <c r="R36" s="267"/>
      <c r="S36" s="214">
        <f t="shared" si="1"/>
        <v>0</v>
      </c>
      <c r="T36" s="209"/>
      <c r="U36" s="209"/>
      <c r="V36" s="209"/>
      <c r="W36" s="209"/>
      <c r="X36" s="209"/>
      <c r="Y36" s="209"/>
      <c r="Z36" s="210"/>
      <c r="AA36" s="210"/>
      <c r="AB36" s="209"/>
      <c r="AC36" s="210"/>
      <c r="AD36" s="210"/>
      <c r="AE36" s="210"/>
      <c r="AF36" s="209"/>
      <c r="AG36" s="213"/>
      <c r="AH36" s="214">
        <f t="shared" si="2"/>
        <v>0</v>
      </c>
      <c r="AI36" s="209"/>
      <c r="AJ36" s="210"/>
      <c r="AK36" s="210"/>
      <c r="AL36" s="210"/>
      <c r="AM36" s="210"/>
      <c r="AN36" s="210"/>
      <c r="AO36" s="209"/>
      <c r="AP36" s="210"/>
      <c r="AQ36" s="209"/>
      <c r="AR36" s="210"/>
      <c r="AS36" s="267"/>
      <c r="AT36" s="214">
        <f t="shared" si="3"/>
        <v>0</v>
      </c>
      <c r="AU36" s="215"/>
      <c r="AV36" s="216"/>
      <c r="AW36" s="210"/>
      <c r="AX36" s="209"/>
      <c r="AY36" s="209"/>
      <c r="AZ36" s="209"/>
      <c r="BA36" s="209"/>
      <c r="BB36" s="210"/>
      <c r="BC36" s="213"/>
      <c r="BD36" s="217">
        <f t="shared" si="4"/>
        <v>0</v>
      </c>
      <c r="BE36" s="218">
        <f t="shared" si="0"/>
        <v>0</v>
      </c>
      <c r="BF36" s="193">
        <f t="shared" si="6"/>
        <v>0</v>
      </c>
    </row>
    <row r="37" spans="1:58" x14ac:dyDescent="0.2">
      <c r="A37" s="207">
        <v>30</v>
      </c>
      <c r="B37" s="208"/>
      <c r="C37" s="209"/>
      <c r="D37" s="210"/>
      <c r="E37" s="211"/>
      <c r="F37" s="212"/>
      <c r="G37" s="210"/>
      <c r="H37" s="209"/>
      <c r="I37" s="210"/>
      <c r="J37" s="209"/>
      <c r="K37" s="210"/>
      <c r="L37" s="210"/>
      <c r="M37" s="210"/>
      <c r="N37" s="209"/>
      <c r="O37" s="210"/>
      <c r="P37" s="210"/>
      <c r="Q37" s="210"/>
      <c r="R37" s="267"/>
      <c r="S37" s="214">
        <f t="shared" si="1"/>
        <v>0</v>
      </c>
      <c r="T37" s="209"/>
      <c r="U37" s="209"/>
      <c r="V37" s="209"/>
      <c r="W37" s="209"/>
      <c r="X37" s="209"/>
      <c r="Y37" s="209"/>
      <c r="Z37" s="210"/>
      <c r="AA37" s="210"/>
      <c r="AB37" s="209"/>
      <c r="AC37" s="210"/>
      <c r="AD37" s="210"/>
      <c r="AE37" s="210"/>
      <c r="AF37" s="209"/>
      <c r="AG37" s="213"/>
      <c r="AH37" s="214">
        <f t="shared" si="2"/>
        <v>0</v>
      </c>
      <c r="AI37" s="209"/>
      <c r="AJ37" s="210"/>
      <c r="AK37" s="210"/>
      <c r="AL37" s="210"/>
      <c r="AM37" s="210"/>
      <c r="AN37" s="210"/>
      <c r="AO37" s="209"/>
      <c r="AP37" s="210"/>
      <c r="AQ37" s="209"/>
      <c r="AR37" s="210"/>
      <c r="AS37" s="267"/>
      <c r="AT37" s="214">
        <f t="shared" si="3"/>
        <v>0</v>
      </c>
      <c r="AU37" s="215"/>
      <c r="AV37" s="216"/>
      <c r="AW37" s="210"/>
      <c r="AX37" s="209"/>
      <c r="AY37" s="209"/>
      <c r="AZ37" s="209"/>
      <c r="BA37" s="209"/>
      <c r="BB37" s="210"/>
      <c r="BC37" s="213"/>
      <c r="BD37" s="217">
        <f t="shared" si="4"/>
        <v>0</v>
      </c>
      <c r="BE37" s="218">
        <f t="shared" si="0"/>
        <v>0</v>
      </c>
      <c r="BF37" s="193">
        <f t="shared" si="6"/>
        <v>0</v>
      </c>
    </row>
    <row r="38" spans="1:58" x14ac:dyDescent="0.2">
      <c r="A38" s="207">
        <v>31</v>
      </c>
      <c r="B38" s="208"/>
      <c r="C38" s="209"/>
      <c r="D38" s="210"/>
      <c r="E38" s="211"/>
      <c r="F38" s="212"/>
      <c r="G38" s="210"/>
      <c r="H38" s="209"/>
      <c r="I38" s="210"/>
      <c r="J38" s="209"/>
      <c r="K38" s="210"/>
      <c r="L38" s="210"/>
      <c r="M38" s="210"/>
      <c r="N38" s="209"/>
      <c r="O38" s="210"/>
      <c r="P38" s="210"/>
      <c r="Q38" s="210"/>
      <c r="R38" s="267"/>
      <c r="S38" s="214">
        <f t="shared" si="1"/>
        <v>0</v>
      </c>
      <c r="T38" s="209"/>
      <c r="U38" s="209"/>
      <c r="V38" s="209"/>
      <c r="W38" s="209"/>
      <c r="X38" s="209"/>
      <c r="Y38" s="209"/>
      <c r="Z38" s="210"/>
      <c r="AA38" s="210"/>
      <c r="AB38" s="209"/>
      <c r="AC38" s="210"/>
      <c r="AD38" s="210"/>
      <c r="AE38" s="210"/>
      <c r="AF38" s="209"/>
      <c r="AG38" s="213"/>
      <c r="AH38" s="214">
        <f t="shared" si="2"/>
        <v>0</v>
      </c>
      <c r="AI38" s="209"/>
      <c r="AJ38" s="210"/>
      <c r="AK38" s="210"/>
      <c r="AL38" s="210"/>
      <c r="AM38" s="210"/>
      <c r="AN38" s="210"/>
      <c r="AO38" s="209"/>
      <c r="AP38" s="210"/>
      <c r="AQ38" s="209"/>
      <c r="AR38" s="210"/>
      <c r="AS38" s="267"/>
      <c r="AT38" s="214">
        <f t="shared" si="3"/>
        <v>0</v>
      </c>
      <c r="AU38" s="215"/>
      <c r="AV38" s="216"/>
      <c r="AW38" s="210"/>
      <c r="AX38" s="209"/>
      <c r="AY38" s="209"/>
      <c r="AZ38" s="209"/>
      <c r="BA38" s="209"/>
      <c r="BB38" s="210"/>
      <c r="BC38" s="213"/>
      <c r="BD38" s="217">
        <f t="shared" si="4"/>
        <v>0</v>
      </c>
      <c r="BE38" s="218">
        <f t="shared" si="0"/>
        <v>0</v>
      </c>
      <c r="BF38" s="193">
        <f t="shared" si="6"/>
        <v>0</v>
      </c>
    </row>
    <row r="39" spans="1:58" x14ac:dyDescent="0.2">
      <c r="A39" s="207">
        <v>32</v>
      </c>
      <c r="B39" s="208"/>
      <c r="C39" s="209"/>
      <c r="D39" s="210"/>
      <c r="E39" s="211"/>
      <c r="F39" s="212"/>
      <c r="G39" s="210"/>
      <c r="H39" s="209"/>
      <c r="I39" s="210"/>
      <c r="J39" s="209"/>
      <c r="K39" s="210"/>
      <c r="L39" s="210"/>
      <c r="M39" s="210"/>
      <c r="N39" s="209"/>
      <c r="O39" s="210"/>
      <c r="P39" s="210"/>
      <c r="Q39" s="210"/>
      <c r="R39" s="267"/>
      <c r="S39" s="214">
        <f t="shared" si="1"/>
        <v>0</v>
      </c>
      <c r="T39" s="209"/>
      <c r="U39" s="209"/>
      <c r="V39" s="209"/>
      <c r="W39" s="209"/>
      <c r="X39" s="209"/>
      <c r="Y39" s="209"/>
      <c r="Z39" s="210"/>
      <c r="AA39" s="210"/>
      <c r="AB39" s="209"/>
      <c r="AC39" s="210"/>
      <c r="AD39" s="210"/>
      <c r="AE39" s="210"/>
      <c r="AF39" s="209"/>
      <c r="AG39" s="213"/>
      <c r="AH39" s="214">
        <f t="shared" si="2"/>
        <v>0</v>
      </c>
      <c r="AI39" s="209"/>
      <c r="AJ39" s="210"/>
      <c r="AK39" s="210"/>
      <c r="AL39" s="210"/>
      <c r="AM39" s="210"/>
      <c r="AN39" s="210"/>
      <c r="AO39" s="209"/>
      <c r="AP39" s="210"/>
      <c r="AQ39" s="209"/>
      <c r="AR39" s="210"/>
      <c r="AS39" s="267"/>
      <c r="AT39" s="214">
        <f t="shared" si="3"/>
        <v>0</v>
      </c>
      <c r="AU39" s="215"/>
      <c r="AV39" s="216"/>
      <c r="AW39" s="210"/>
      <c r="AX39" s="209"/>
      <c r="AY39" s="209"/>
      <c r="AZ39" s="209"/>
      <c r="BA39" s="209"/>
      <c r="BB39" s="210"/>
      <c r="BC39" s="213"/>
      <c r="BD39" s="217">
        <f t="shared" si="4"/>
        <v>0</v>
      </c>
      <c r="BE39" s="218">
        <f t="shared" si="0"/>
        <v>0</v>
      </c>
      <c r="BF39" s="193">
        <f t="shared" si="6"/>
        <v>0</v>
      </c>
    </row>
    <row r="40" spans="1:58" x14ac:dyDescent="0.2">
      <c r="A40" s="207">
        <v>33</v>
      </c>
      <c r="B40" s="208"/>
      <c r="C40" s="209"/>
      <c r="D40" s="210"/>
      <c r="E40" s="211"/>
      <c r="F40" s="212"/>
      <c r="G40" s="210"/>
      <c r="H40" s="209"/>
      <c r="I40" s="210"/>
      <c r="J40" s="209"/>
      <c r="K40" s="210"/>
      <c r="L40" s="210"/>
      <c r="M40" s="210"/>
      <c r="N40" s="209"/>
      <c r="O40" s="210"/>
      <c r="P40" s="210"/>
      <c r="Q40" s="210"/>
      <c r="R40" s="267"/>
      <c r="S40" s="214">
        <f t="shared" si="1"/>
        <v>0</v>
      </c>
      <c r="T40" s="209"/>
      <c r="U40" s="209"/>
      <c r="V40" s="209"/>
      <c r="W40" s="209"/>
      <c r="X40" s="209"/>
      <c r="Y40" s="209"/>
      <c r="Z40" s="210"/>
      <c r="AA40" s="210"/>
      <c r="AB40" s="209"/>
      <c r="AC40" s="210"/>
      <c r="AD40" s="210"/>
      <c r="AE40" s="210"/>
      <c r="AF40" s="209"/>
      <c r="AG40" s="213"/>
      <c r="AH40" s="214">
        <f t="shared" si="2"/>
        <v>0</v>
      </c>
      <c r="AI40" s="209"/>
      <c r="AJ40" s="210"/>
      <c r="AK40" s="210"/>
      <c r="AL40" s="210"/>
      <c r="AM40" s="210"/>
      <c r="AN40" s="210"/>
      <c r="AO40" s="209"/>
      <c r="AP40" s="210"/>
      <c r="AQ40" s="209"/>
      <c r="AR40" s="210"/>
      <c r="AS40" s="267"/>
      <c r="AT40" s="214">
        <f t="shared" si="3"/>
        <v>0</v>
      </c>
      <c r="AU40" s="215"/>
      <c r="AV40" s="216"/>
      <c r="AW40" s="210"/>
      <c r="AX40" s="209"/>
      <c r="AY40" s="209"/>
      <c r="AZ40" s="209"/>
      <c r="BA40" s="209"/>
      <c r="BB40" s="210"/>
      <c r="BC40" s="213"/>
      <c r="BD40" s="217">
        <f t="shared" si="4"/>
        <v>0</v>
      </c>
      <c r="BE40" s="218">
        <f t="shared" si="0"/>
        <v>0</v>
      </c>
      <c r="BF40" s="193">
        <f t="shared" si="6"/>
        <v>0</v>
      </c>
    </row>
    <row r="41" spans="1:58" x14ac:dyDescent="0.2">
      <c r="A41" s="207">
        <v>34</v>
      </c>
      <c r="B41" s="208"/>
      <c r="C41" s="209"/>
      <c r="D41" s="210"/>
      <c r="E41" s="211"/>
      <c r="F41" s="212"/>
      <c r="G41" s="210"/>
      <c r="H41" s="209"/>
      <c r="I41" s="210"/>
      <c r="J41" s="209"/>
      <c r="K41" s="210"/>
      <c r="L41" s="210"/>
      <c r="M41" s="210"/>
      <c r="N41" s="209"/>
      <c r="O41" s="210"/>
      <c r="P41" s="210"/>
      <c r="Q41" s="210"/>
      <c r="R41" s="267"/>
      <c r="S41" s="214">
        <f t="shared" si="1"/>
        <v>0</v>
      </c>
      <c r="T41" s="209"/>
      <c r="U41" s="209"/>
      <c r="V41" s="209"/>
      <c r="W41" s="209"/>
      <c r="X41" s="209"/>
      <c r="Y41" s="209"/>
      <c r="Z41" s="210"/>
      <c r="AA41" s="210"/>
      <c r="AB41" s="209"/>
      <c r="AC41" s="210"/>
      <c r="AD41" s="210"/>
      <c r="AE41" s="210"/>
      <c r="AF41" s="209"/>
      <c r="AG41" s="213"/>
      <c r="AH41" s="214">
        <f t="shared" si="2"/>
        <v>0</v>
      </c>
      <c r="AI41" s="209"/>
      <c r="AJ41" s="210"/>
      <c r="AK41" s="210"/>
      <c r="AL41" s="210"/>
      <c r="AM41" s="210"/>
      <c r="AN41" s="210"/>
      <c r="AO41" s="209"/>
      <c r="AP41" s="210"/>
      <c r="AQ41" s="209"/>
      <c r="AR41" s="210"/>
      <c r="AS41" s="267"/>
      <c r="AT41" s="214">
        <f t="shared" si="3"/>
        <v>0</v>
      </c>
      <c r="AU41" s="215"/>
      <c r="AV41" s="216"/>
      <c r="AW41" s="210"/>
      <c r="AX41" s="209"/>
      <c r="AY41" s="209"/>
      <c r="AZ41" s="209"/>
      <c r="BA41" s="209"/>
      <c r="BB41" s="210"/>
      <c r="BC41" s="213"/>
      <c r="BD41" s="217">
        <f t="shared" si="4"/>
        <v>0</v>
      </c>
      <c r="BE41" s="218">
        <f t="shared" si="0"/>
        <v>0</v>
      </c>
      <c r="BF41" s="193">
        <f t="shared" si="6"/>
        <v>0</v>
      </c>
    </row>
    <row r="42" spans="1:58" x14ac:dyDescent="0.2">
      <c r="A42" s="207">
        <v>35</v>
      </c>
      <c r="B42" s="208"/>
      <c r="C42" s="209"/>
      <c r="D42" s="210"/>
      <c r="E42" s="211"/>
      <c r="F42" s="212"/>
      <c r="G42" s="210"/>
      <c r="H42" s="209"/>
      <c r="I42" s="210"/>
      <c r="J42" s="209"/>
      <c r="K42" s="210"/>
      <c r="L42" s="210"/>
      <c r="M42" s="210"/>
      <c r="N42" s="209"/>
      <c r="O42" s="210"/>
      <c r="P42" s="210"/>
      <c r="Q42" s="210"/>
      <c r="R42" s="267"/>
      <c r="S42" s="214">
        <f t="shared" si="1"/>
        <v>0</v>
      </c>
      <c r="T42" s="209"/>
      <c r="U42" s="209"/>
      <c r="V42" s="209"/>
      <c r="W42" s="209"/>
      <c r="X42" s="209"/>
      <c r="Y42" s="209"/>
      <c r="Z42" s="210"/>
      <c r="AA42" s="210"/>
      <c r="AB42" s="209"/>
      <c r="AC42" s="210"/>
      <c r="AD42" s="210"/>
      <c r="AE42" s="210"/>
      <c r="AF42" s="209"/>
      <c r="AG42" s="213"/>
      <c r="AH42" s="214">
        <f t="shared" si="2"/>
        <v>0</v>
      </c>
      <c r="AI42" s="209"/>
      <c r="AJ42" s="210"/>
      <c r="AK42" s="210"/>
      <c r="AL42" s="210"/>
      <c r="AM42" s="210"/>
      <c r="AN42" s="210"/>
      <c r="AO42" s="209"/>
      <c r="AP42" s="210"/>
      <c r="AQ42" s="209"/>
      <c r="AR42" s="210"/>
      <c r="AS42" s="267"/>
      <c r="AT42" s="214">
        <f t="shared" si="3"/>
        <v>0</v>
      </c>
      <c r="AU42" s="215"/>
      <c r="AV42" s="216"/>
      <c r="AW42" s="210"/>
      <c r="AX42" s="209"/>
      <c r="AY42" s="209"/>
      <c r="AZ42" s="209"/>
      <c r="BA42" s="209"/>
      <c r="BB42" s="210"/>
      <c r="BC42" s="213"/>
      <c r="BD42" s="217">
        <f t="shared" si="4"/>
        <v>0</v>
      </c>
      <c r="BE42" s="218">
        <f t="shared" si="0"/>
        <v>0</v>
      </c>
      <c r="BF42" s="193">
        <f t="shared" si="6"/>
        <v>0</v>
      </c>
    </row>
    <row r="43" spans="1:58" x14ac:dyDescent="0.2">
      <c r="A43" s="207">
        <v>36</v>
      </c>
      <c r="B43" s="208"/>
      <c r="C43" s="209"/>
      <c r="D43" s="210"/>
      <c r="E43" s="211"/>
      <c r="F43" s="212"/>
      <c r="G43" s="210"/>
      <c r="H43" s="209"/>
      <c r="I43" s="210"/>
      <c r="J43" s="209"/>
      <c r="K43" s="210"/>
      <c r="L43" s="210"/>
      <c r="M43" s="210"/>
      <c r="N43" s="209"/>
      <c r="O43" s="210"/>
      <c r="P43" s="210"/>
      <c r="Q43" s="210"/>
      <c r="R43" s="267"/>
      <c r="S43" s="214">
        <f t="shared" si="1"/>
        <v>0</v>
      </c>
      <c r="T43" s="209"/>
      <c r="U43" s="209"/>
      <c r="V43" s="209"/>
      <c r="W43" s="209"/>
      <c r="X43" s="209"/>
      <c r="Y43" s="209"/>
      <c r="Z43" s="210"/>
      <c r="AA43" s="210"/>
      <c r="AB43" s="209"/>
      <c r="AC43" s="210"/>
      <c r="AD43" s="210"/>
      <c r="AE43" s="210"/>
      <c r="AF43" s="209"/>
      <c r="AG43" s="213"/>
      <c r="AH43" s="214">
        <f t="shared" si="2"/>
        <v>0</v>
      </c>
      <c r="AI43" s="209"/>
      <c r="AJ43" s="210"/>
      <c r="AK43" s="210"/>
      <c r="AL43" s="210"/>
      <c r="AM43" s="210"/>
      <c r="AN43" s="210"/>
      <c r="AO43" s="209"/>
      <c r="AP43" s="210"/>
      <c r="AQ43" s="209"/>
      <c r="AR43" s="210"/>
      <c r="AS43" s="267"/>
      <c r="AT43" s="214">
        <f t="shared" si="3"/>
        <v>0</v>
      </c>
      <c r="AU43" s="215"/>
      <c r="AV43" s="216"/>
      <c r="AW43" s="210"/>
      <c r="AX43" s="209"/>
      <c r="AY43" s="209"/>
      <c r="AZ43" s="209"/>
      <c r="BA43" s="209"/>
      <c r="BB43" s="210"/>
      <c r="BC43" s="213"/>
      <c r="BD43" s="217">
        <f t="shared" si="4"/>
        <v>0</v>
      </c>
      <c r="BE43" s="218">
        <f t="shared" si="0"/>
        <v>0</v>
      </c>
      <c r="BF43" s="193">
        <f t="shared" si="6"/>
        <v>0</v>
      </c>
    </row>
    <row r="44" spans="1:58" x14ac:dyDescent="0.2">
      <c r="A44" s="207">
        <v>37</v>
      </c>
      <c r="B44" s="208"/>
      <c r="C44" s="209"/>
      <c r="D44" s="210"/>
      <c r="E44" s="211"/>
      <c r="F44" s="212"/>
      <c r="G44" s="210"/>
      <c r="H44" s="209"/>
      <c r="I44" s="210"/>
      <c r="J44" s="209"/>
      <c r="K44" s="210"/>
      <c r="L44" s="210"/>
      <c r="M44" s="210"/>
      <c r="N44" s="209"/>
      <c r="O44" s="210"/>
      <c r="P44" s="210"/>
      <c r="Q44" s="210"/>
      <c r="R44" s="267"/>
      <c r="S44" s="214">
        <f t="shared" si="1"/>
        <v>0</v>
      </c>
      <c r="T44" s="209"/>
      <c r="U44" s="209"/>
      <c r="V44" s="209"/>
      <c r="W44" s="209"/>
      <c r="X44" s="209"/>
      <c r="Y44" s="209"/>
      <c r="Z44" s="210"/>
      <c r="AA44" s="210"/>
      <c r="AB44" s="209"/>
      <c r="AC44" s="210"/>
      <c r="AD44" s="210"/>
      <c r="AE44" s="210"/>
      <c r="AF44" s="209"/>
      <c r="AG44" s="213"/>
      <c r="AH44" s="214">
        <f t="shared" si="2"/>
        <v>0</v>
      </c>
      <c r="AI44" s="209"/>
      <c r="AJ44" s="210"/>
      <c r="AK44" s="210"/>
      <c r="AL44" s="210"/>
      <c r="AM44" s="210"/>
      <c r="AN44" s="210"/>
      <c r="AO44" s="209"/>
      <c r="AP44" s="210"/>
      <c r="AQ44" s="209"/>
      <c r="AR44" s="210"/>
      <c r="AS44" s="267"/>
      <c r="AT44" s="214">
        <f t="shared" si="3"/>
        <v>0</v>
      </c>
      <c r="AU44" s="215"/>
      <c r="AV44" s="216"/>
      <c r="AW44" s="210"/>
      <c r="AX44" s="209"/>
      <c r="AY44" s="209"/>
      <c r="AZ44" s="209"/>
      <c r="BA44" s="209"/>
      <c r="BB44" s="210"/>
      <c r="BC44" s="213"/>
      <c r="BD44" s="217">
        <f t="shared" si="4"/>
        <v>0</v>
      </c>
      <c r="BE44" s="218">
        <f t="shared" si="0"/>
        <v>0</v>
      </c>
      <c r="BF44" s="193">
        <f t="shared" si="6"/>
        <v>0</v>
      </c>
    </row>
    <row r="45" spans="1:58" x14ac:dyDescent="0.2">
      <c r="A45" s="207">
        <v>38</v>
      </c>
      <c r="B45" s="208"/>
      <c r="C45" s="209"/>
      <c r="D45" s="210"/>
      <c r="E45" s="211"/>
      <c r="F45" s="212"/>
      <c r="G45" s="210"/>
      <c r="H45" s="209"/>
      <c r="I45" s="210"/>
      <c r="J45" s="209"/>
      <c r="K45" s="210"/>
      <c r="L45" s="210"/>
      <c r="M45" s="210"/>
      <c r="N45" s="209"/>
      <c r="O45" s="210"/>
      <c r="P45" s="210"/>
      <c r="Q45" s="210"/>
      <c r="R45" s="267"/>
      <c r="S45" s="214">
        <f t="shared" si="1"/>
        <v>0</v>
      </c>
      <c r="T45" s="209"/>
      <c r="U45" s="209"/>
      <c r="V45" s="209"/>
      <c r="W45" s="209"/>
      <c r="X45" s="209"/>
      <c r="Y45" s="209"/>
      <c r="Z45" s="210"/>
      <c r="AA45" s="210"/>
      <c r="AB45" s="209"/>
      <c r="AC45" s="210"/>
      <c r="AD45" s="210"/>
      <c r="AE45" s="210"/>
      <c r="AF45" s="209"/>
      <c r="AG45" s="213"/>
      <c r="AH45" s="214">
        <f t="shared" si="2"/>
        <v>0</v>
      </c>
      <c r="AI45" s="209"/>
      <c r="AJ45" s="210"/>
      <c r="AK45" s="210"/>
      <c r="AL45" s="210"/>
      <c r="AM45" s="210"/>
      <c r="AN45" s="210"/>
      <c r="AO45" s="209"/>
      <c r="AP45" s="210"/>
      <c r="AQ45" s="209"/>
      <c r="AR45" s="210"/>
      <c r="AS45" s="267"/>
      <c r="AT45" s="214">
        <f t="shared" si="3"/>
        <v>0</v>
      </c>
      <c r="AU45" s="215"/>
      <c r="AV45" s="216"/>
      <c r="AW45" s="210"/>
      <c r="AX45" s="209"/>
      <c r="AY45" s="209"/>
      <c r="AZ45" s="209"/>
      <c r="BA45" s="209"/>
      <c r="BB45" s="210"/>
      <c r="BC45" s="213"/>
      <c r="BD45" s="217">
        <f t="shared" si="4"/>
        <v>0</v>
      </c>
      <c r="BE45" s="218">
        <f t="shared" si="0"/>
        <v>0</v>
      </c>
      <c r="BF45" s="193">
        <f t="shared" si="6"/>
        <v>0</v>
      </c>
    </row>
    <row r="46" spans="1:58" x14ac:dyDescent="0.2">
      <c r="A46" s="207">
        <v>39</v>
      </c>
      <c r="B46" s="208"/>
      <c r="C46" s="209"/>
      <c r="D46" s="210"/>
      <c r="E46" s="211"/>
      <c r="F46" s="212"/>
      <c r="G46" s="210"/>
      <c r="H46" s="209"/>
      <c r="I46" s="210"/>
      <c r="J46" s="209"/>
      <c r="K46" s="210"/>
      <c r="L46" s="210"/>
      <c r="M46" s="210"/>
      <c r="N46" s="209"/>
      <c r="O46" s="210"/>
      <c r="P46" s="210"/>
      <c r="Q46" s="210"/>
      <c r="R46" s="267"/>
      <c r="S46" s="214">
        <f t="shared" si="1"/>
        <v>0</v>
      </c>
      <c r="T46" s="209"/>
      <c r="U46" s="209"/>
      <c r="V46" s="209"/>
      <c r="W46" s="209"/>
      <c r="X46" s="209"/>
      <c r="Y46" s="209"/>
      <c r="Z46" s="210"/>
      <c r="AA46" s="210"/>
      <c r="AB46" s="209"/>
      <c r="AC46" s="210"/>
      <c r="AD46" s="210"/>
      <c r="AE46" s="210"/>
      <c r="AF46" s="209"/>
      <c r="AG46" s="213"/>
      <c r="AH46" s="214">
        <f t="shared" si="2"/>
        <v>0</v>
      </c>
      <c r="AI46" s="209"/>
      <c r="AJ46" s="210"/>
      <c r="AK46" s="210"/>
      <c r="AL46" s="210"/>
      <c r="AM46" s="210"/>
      <c r="AN46" s="210"/>
      <c r="AO46" s="209"/>
      <c r="AP46" s="210"/>
      <c r="AQ46" s="209"/>
      <c r="AR46" s="210"/>
      <c r="AS46" s="267"/>
      <c r="AT46" s="214">
        <f t="shared" si="3"/>
        <v>0</v>
      </c>
      <c r="AU46" s="215"/>
      <c r="AV46" s="216"/>
      <c r="AW46" s="210"/>
      <c r="AX46" s="209"/>
      <c r="AY46" s="209"/>
      <c r="AZ46" s="209"/>
      <c r="BA46" s="209"/>
      <c r="BB46" s="210"/>
      <c r="BC46" s="213"/>
      <c r="BD46" s="217">
        <f t="shared" si="4"/>
        <v>0</v>
      </c>
      <c r="BE46" s="218">
        <f t="shared" si="0"/>
        <v>0</v>
      </c>
      <c r="BF46" s="193">
        <f t="shared" si="6"/>
        <v>0</v>
      </c>
    </row>
    <row r="47" spans="1:58" x14ac:dyDescent="0.2">
      <c r="A47" s="207">
        <v>40</v>
      </c>
      <c r="B47" s="208"/>
      <c r="C47" s="209"/>
      <c r="D47" s="210"/>
      <c r="E47" s="211"/>
      <c r="F47" s="212"/>
      <c r="G47" s="210"/>
      <c r="H47" s="209"/>
      <c r="I47" s="210"/>
      <c r="J47" s="209"/>
      <c r="K47" s="210"/>
      <c r="L47" s="210"/>
      <c r="M47" s="210"/>
      <c r="N47" s="209"/>
      <c r="O47" s="210"/>
      <c r="P47" s="210"/>
      <c r="Q47" s="210"/>
      <c r="R47" s="267"/>
      <c r="S47" s="214">
        <f t="shared" si="1"/>
        <v>0</v>
      </c>
      <c r="T47" s="209"/>
      <c r="U47" s="209"/>
      <c r="V47" s="209"/>
      <c r="W47" s="209"/>
      <c r="X47" s="209"/>
      <c r="Y47" s="209"/>
      <c r="Z47" s="210"/>
      <c r="AA47" s="210"/>
      <c r="AB47" s="209"/>
      <c r="AC47" s="210"/>
      <c r="AD47" s="210"/>
      <c r="AE47" s="210"/>
      <c r="AF47" s="209"/>
      <c r="AG47" s="213"/>
      <c r="AH47" s="214">
        <f t="shared" si="2"/>
        <v>0</v>
      </c>
      <c r="AI47" s="209"/>
      <c r="AJ47" s="210"/>
      <c r="AK47" s="210"/>
      <c r="AL47" s="210"/>
      <c r="AM47" s="210"/>
      <c r="AN47" s="210"/>
      <c r="AO47" s="209"/>
      <c r="AP47" s="210"/>
      <c r="AQ47" s="209"/>
      <c r="AR47" s="210"/>
      <c r="AS47" s="267"/>
      <c r="AT47" s="214">
        <f t="shared" si="3"/>
        <v>0</v>
      </c>
      <c r="AU47" s="215"/>
      <c r="AV47" s="216"/>
      <c r="AW47" s="210"/>
      <c r="AX47" s="209"/>
      <c r="AY47" s="209"/>
      <c r="AZ47" s="209"/>
      <c r="BA47" s="209"/>
      <c r="BB47" s="210"/>
      <c r="BC47" s="213"/>
      <c r="BD47" s="217">
        <f t="shared" si="4"/>
        <v>0</v>
      </c>
      <c r="BE47" s="218">
        <f t="shared" si="0"/>
        <v>0</v>
      </c>
      <c r="BF47" s="193">
        <f t="shared" si="6"/>
        <v>0</v>
      </c>
    </row>
    <row r="48" spans="1:58" x14ac:dyDescent="0.2">
      <c r="A48" s="207">
        <v>41</v>
      </c>
      <c r="B48" s="208"/>
      <c r="C48" s="209"/>
      <c r="D48" s="210"/>
      <c r="E48" s="211"/>
      <c r="F48" s="212"/>
      <c r="G48" s="210"/>
      <c r="H48" s="209"/>
      <c r="I48" s="210"/>
      <c r="J48" s="209"/>
      <c r="K48" s="210"/>
      <c r="L48" s="210"/>
      <c r="M48" s="210"/>
      <c r="N48" s="209"/>
      <c r="O48" s="210"/>
      <c r="P48" s="210"/>
      <c r="Q48" s="210"/>
      <c r="R48" s="267"/>
      <c r="S48" s="214">
        <f t="shared" si="1"/>
        <v>0</v>
      </c>
      <c r="T48" s="209"/>
      <c r="U48" s="209"/>
      <c r="V48" s="209"/>
      <c r="W48" s="209"/>
      <c r="X48" s="209"/>
      <c r="Y48" s="209"/>
      <c r="Z48" s="210"/>
      <c r="AA48" s="210"/>
      <c r="AB48" s="209"/>
      <c r="AC48" s="210"/>
      <c r="AD48" s="210"/>
      <c r="AE48" s="210"/>
      <c r="AF48" s="209"/>
      <c r="AG48" s="213"/>
      <c r="AH48" s="214">
        <f t="shared" si="2"/>
        <v>0</v>
      </c>
      <c r="AI48" s="209"/>
      <c r="AJ48" s="210"/>
      <c r="AK48" s="210"/>
      <c r="AL48" s="210"/>
      <c r="AM48" s="210"/>
      <c r="AN48" s="210"/>
      <c r="AO48" s="209"/>
      <c r="AP48" s="210"/>
      <c r="AQ48" s="209"/>
      <c r="AR48" s="210"/>
      <c r="AS48" s="267"/>
      <c r="AT48" s="214">
        <f t="shared" si="3"/>
        <v>0</v>
      </c>
      <c r="AU48" s="215"/>
      <c r="AV48" s="216"/>
      <c r="AW48" s="210"/>
      <c r="AX48" s="209"/>
      <c r="AY48" s="209"/>
      <c r="AZ48" s="209"/>
      <c r="BA48" s="209"/>
      <c r="BB48" s="210"/>
      <c r="BC48" s="213"/>
      <c r="BD48" s="217">
        <f t="shared" si="4"/>
        <v>0</v>
      </c>
      <c r="BE48" s="218">
        <f t="shared" si="0"/>
        <v>0</v>
      </c>
      <c r="BF48" s="193">
        <f t="shared" si="6"/>
        <v>0</v>
      </c>
    </row>
    <row r="49" spans="1:58" x14ac:dyDescent="0.2">
      <c r="A49" s="207">
        <v>42</v>
      </c>
      <c r="B49" s="208"/>
      <c r="C49" s="209"/>
      <c r="D49" s="210"/>
      <c r="E49" s="211"/>
      <c r="F49" s="212"/>
      <c r="G49" s="210"/>
      <c r="H49" s="209"/>
      <c r="I49" s="210"/>
      <c r="J49" s="209"/>
      <c r="K49" s="210"/>
      <c r="L49" s="210"/>
      <c r="M49" s="210"/>
      <c r="N49" s="209"/>
      <c r="O49" s="210"/>
      <c r="P49" s="210"/>
      <c r="Q49" s="210"/>
      <c r="R49" s="267"/>
      <c r="S49" s="214">
        <f t="shared" si="1"/>
        <v>0</v>
      </c>
      <c r="T49" s="209"/>
      <c r="U49" s="209"/>
      <c r="V49" s="209"/>
      <c r="W49" s="209"/>
      <c r="X49" s="209"/>
      <c r="Y49" s="209"/>
      <c r="Z49" s="210"/>
      <c r="AA49" s="210"/>
      <c r="AB49" s="209"/>
      <c r="AC49" s="210"/>
      <c r="AD49" s="210"/>
      <c r="AE49" s="210"/>
      <c r="AF49" s="209"/>
      <c r="AG49" s="213"/>
      <c r="AH49" s="214">
        <f t="shared" si="2"/>
        <v>0</v>
      </c>
      <c r="AI49" s="209"/>
      <c r="AJ49" s="210"/>
      <c r="AK49" s="210"/>
      <c r="AL49" s="210"/>
      <c r="AM49" s="210"/>
      <c r="AN49" s="210"/>
      <c r="AO49" s="209"/>
      <c r="AP49" s="210"/>
      <c r="AQ49" s="209"/>
      <c r="AR49" s="210"/>
      <c r="AS49" s="267"/>
      <c r="AT49" s="214">
        <f t="shared" si="3"/>
        <v>0</v>
      </c>
      <c r="AU49" s="215"/>
      <c r="AV49" s="216"/>
      <c r="AW49" s="210"/>
      <c r="AX49" s="209"/>
      <c r="AY49" s="209"/>
      <c r="AZ49" s="209"/>
      <c r="BA49" s="209"/>
      <c r="BB49" s="210"/>
      <c r="BC49" s="213"/>
      <c r="BD49" s="217">
        <f t="shared" si="4"/>
        <v>0</v>
      </c>
      <c r="BE49" s="218">
        <f t="shared" si="0"/>
        <v>0</v>
      </c>
      <c r="BF49" s="193">
        <f t="shared" si="6"/>
        <v>0</v>
      </c>
    </row>
    <row r="50" spans="1:58" x14ac:dyDescent="0.2">
      <c r="A50" s="207">
        <v>43</v>
      </c>
      <c r="B50" s="208"/>
      <c r="C50" s="209"/>
      <c r="D50" s="210"/>
      <c r="E50" s="211"/>
      <c r="F50" s="212"/>
      <c r="G50" s="210"/>
      <c r="H50" s="209"/>
      <c r="I50" s="210"/>
      <c r="J50" s="209"/>
      <c r="K50" s="210"/>
      <c r="L50" s="210"/>
      <c r="M50" s="210"/>
      <c r="N50" s="209"/>
      <c r="O50" s="210"/>
      <c r="P50" s="210"/>
      <c r="Q50" s="210"/>
      <c r="R50" s="267"/>
      <c r="S50" s="214">
        <f t="shared" si="1"/>
        <v>0</v>
      </c>
      <c r="T50" s="209"/>
      <c r="U50" s="209"/>
      <c r="V50" s="209"/>
      <c r="W50" s="209"/>
      <c r="X50" s="209"/>
      <c r="Y50" s="209"/>
      <c r="Z50" s="210"/>
      <c r="AA50" s="210"/>
      <c r="AB50" s="209"/>
      <c r="AC50" s="210"/>
      <c r="AD50" s="210"/>
      <c r="AE50" s="210"/>
      <c r="AF50" s="209"/>
      <c r="AG50" s="213"/>
      <c r="AH50" s="214">
        <f t="shared" si="2"/>
        <v>0</v>
      </c>
      <c r="AI50" s="209"/>
      <c r="AJ50" s="210"/>
      <c r="AK50" s="210"/>
      <c r="AL50" s="210"/>
      <c r="AM50" s="210"/>
      <c r="AN50" s="210"/>
      <c r="AO50" s="209"/>
      <c r="AP50" s="210"/>
      <c r="AQ50" s="209"/>
      <c r="AR50" s="210"/>
      <c r="AS50" s="267"/>
      <c r="AT50" s="214">
        <f t="shared" si="3"/>
        <v>0</v>
      </c>
      <c r="AU50" s="215"/>
      <c r="AV50" s="216"/>
      <c r="AW50" s="210"/>
      <c r="AX50" s="209"/>
      <c r="AY50" s="209"/>
      <c r="AZ50" s="209"/>
      <c r="BA50" s="209"/>
      <c r="BB50" s="210"/>
      <c r="BC50" s="213"/>
      <c r="BD50" s="217">
        <f t="shared" si="4"/>
        <v>0</v>
      </c>
      <c r="BE50" s="218">
        <f t="shared" si="0"/>
        <v>0</v>
      </c>
      <c r="BF50" s="193">
        <f t="shared" si="6"/>
        <v>0</v>
      </c>
    </row>
    <row r="51" spans="1:58" x14ac:dyDescent="0.2">
      <c r="A51" s="207">
        <v>44</v>
      </c>
      <c r="B51" s="208"/>
      <c r="C51" s="209"/>
      <c r="D51" s="210"/>
      <c r="E51" s="211"/>
      <c r="F51" s="212"/>
      <c r="G51" s="210"/>
      <c r="H51" s="209"/>
      <c r="I51" s="210"/>
      <c r="J51" s="209"/>
      <c r="K51" s="210"/>
      <c r="L51" s="210"/>
      <c r="M51" s="210"/>
      <c r="N51" s="209"/>
      <c r="O51" s="210"/>
      <c r="P51" s="210"/>
      <c r="Q51" s="210"/>
      <c r="R51" s="267"/>
      <c r="S51" s="214">
        <f t="shared" si="1"/>
        <v>0</v>
      </c>
      <c r="T51" s="209"/>
      <c r="U51" s="209"/>
      <c r="V51" s="209"/>
      <c r="W51" s="209"/>
      <c r="X51" s="209"/>
      <c r="Y51" s="209"/>
      <c r="Z51" s="210"/>
      <c r="AA51" s="210"/>
      <c r="AB51" s="209"/>
      <c r="AC51" s="210"/>
      <c r="AD51" s="210"/>
      <c r="AE51" s="210"/>
      <c r="AF51" s="209"/>
      <c r="AG51" s="213"/>
      <c r="AH51" s="214">
        <f t="shared" si="2"/>
        <v>0</v>
      </c>
      <c r="AI51" s="209"/>
      <c r="AJ51" s="210"/>
      <c r="AK51" s="210"/>
      <c r="AL51" s="210"/>
      <c r="AM51" s="210"/>
      <c r="AN51" s="210"/>
      <c r="AO51" s="209"/>
      <c r="AP51" s="210"/>
      <c r="AQ51" s="209"/>
      <c r="AR51" s="210"/>
      <c r="AS51" s="267"/>
      <c r="AT51" s="214">
        <f t="shared" si="3"/>
        <v>0</v>
      </c>
      <c r="AU51" s="215"/>
      <c r="AV51" s="216"/>
      <c r="AW51" s="210"/>
      <c r="AX51" s="209"/>
      <c r="AY51" s="209"/>
      <c r="AZ51" s="209"/>
      <c r="BA51" s="209"/>
      <c r="BB51" s="210"/>
      <c r="BC51" s="213"/>
      <c r="BD51" s="217">
        <f t="shared" si="4"/>
        <v>0</v>
      </c>
      <c r="BE51" s="218">
        <f t="shared" si="0"/>
        <v>0</v>
      </c>
      <c r="BF51" s="193">
        <f t="shared" si="6"/>
        <v>0</v>
      </c>
    </row>
    <row r="52" spans="1:58" x14ac:dyDescent="0.2">
      <c r="A52" s="207">
        <v>45</v>
      </c>
      <c r="B52" s="208"/>
      <c r="C52" s="209"/>
      <c r="D52" s="210"/>
      <c r="E52" s="211"/>
      <c r="F52" s="212"/>
      <c r="G52" s="210"/>
      <c r="H52" s="209"/>
      <c r="I52" s="210"/>
      <c r="J52" s="209"/>
      <c r="K52" s="210"/>
      <c r="L52" s="210"/>
      <c r="M52" s="210"/>
      <c r="N52" s="209"/>
      <c r="O52" s="210"/>
      <c r="P52" s="210"/>
      <c r="Q52" s="210"/>
      <c r="R52" s="267"/>
      <c r="S52" s="214">
        <f t="shared" si="1"/>
        <v>0</v>
      </c>
      <c r="T52" s="209"/>
      <c r="U52" s="209"/>
      <c r="V52" s="209"/>
      <c r="W52" s="209"/>
      <c r="X52" s="209"/>
      <c r="Y52" s="209"/>
      <c r="Z52" s="210"/>
      <c r="AA52" s="210"/>
      <c r="AB52" s="209"/>
      <c r="AC52" s="210"/>
      <c r="AD52" s="210"/>
      <c r="AE52" s="210"/>
      <c r="AF52" s="209"/>
      <c r="AG52" s="213"/>
      <c r="AH52" s="214">
        <f t="shared" si="2"/>
        <v>0</v>
      </c>
      <c r="AI52" s="209"/>
      <c r="AJ52" s="210"/>
      <c r="AK52" s="210"/>
      <c r="AL52" s="210"/>
      <c r="AM52" s="210"/>
      <c r="AN52" s="210"/>
      <c r="AO52" s="209"/>
      <c r="AP52" s="210"/>
      <c r="AQ52" s="209"/>
      <c r="AR52" s="210"/>
      <c r="AS52" s="267"/>
      <c r="AT52" s="214">
        <f t="shared" si="3"/>
        <v>0</v>
      </c>
      <c r="AU52" s="215"/>
      <c r="AV52" s="216"/>
      <c r="AW52" s="210"/>
      <c r="AX52" s="209"/>
      <c r="AY52" s="209"/>
      <c r="AZ52" s="209"/>
      <c r="BA52" s="209"/>
      <c r="BB52" s="210"/>
      <c r="BC52" s="213"/>
      <c r="BD52" s="217">
        <f t="shared" si="4"/>
        <v>0</v>
      </c>
      <c r="BE52" s="218">
        <f t="shared" si="0"/>
        <v>0</v>
      </c>
      <c r="BF52" s="193">
        <f t="shared" si="6"/>
        <v>0</v>
      </c>
    </row>
    <row r="53" spans="1:58" x14ac:dyDescent="0.2">
      <c r="A53" s="207">
        <v>46</v>
      </c>
      <c r="B53" s="208"/>
      <c r="C53" s="209"/>
      <c r="D53" s="210"/>
      <c r="E53" s="211"/>
      <c r="F53" s="212"/>
      <c r="G53" s="210"/>
      <c r="H53" s="209"/>
      <c r="I53" s="210"/>
      <c r="J53" s="209"/>
      <c r="K53" s="210"/>
      <c r="L53" s="210"/>
      <c r="M53" s="210"/>
      <c r="N53" s="209"/>
      <c r="O53" s="210"/>
      <c r="P53" s="210"/>
      <c r="Q53" s="210"/>
      <c r="R53" s="267"/>
      <c r="S53" s="214">
        <f t="shared" si="1"/>
        <v>0</v>
      </c>
      <c r="T53" s="209"/>
      <c r="U53" s="209"/>
      <c r="V53" s="209"/>
      <c r="W53" s="209"/>
      <c r="X53" s="209"/>
      <c r="Y53" s="209"/>
      <c r="Z53" s="210"/>
      <c r="AA53" s="210"/>
      <c r="AB53" s="209"/>
      <c r="AC53" s="210"/>
      <c r="AD53" s="210"/>
      <c r="AE53" s="210"/>
      <c r="AF53" s="209"/>
      <c r="AG53" s="213"/>
      <c r="AH53" s="214">
        <f t="shared" si="2"/>
        <v>0</v>
      </c>
      <c r="AI53" s="209"/>
      <c r="AJ53" s="210"/>
      <c r="AK53" s="210"/>
      <c r="AL53" s="210"/>
      <c r="AM53" s="210"/>
      <c r="AN53" s="210"/>
      <c r="AO53" s="209"/>
      <c r="AP53" s="210"/>
      <c r="AQ53" s="209"/>
      <c r="AR53" s="210"/>
      <c r="AS53" s="267"/>
      <c r="AT53" s="214">
        <f t="shared" si="3"/>
        <v>0</v>
      </c>
      <c r="AU53" s="215"/>
      <c r="AV53" s="216"/>
      <c r="AW53" s="210"/>
      <c r="AX53" s="209"/>
      <c r="AY53" s="209"/>
      <c r="AZ53" s="209"/>
      <c r="BA53" s="209"/>
      <c r="BB53" s="210"/>
      <c r="BC53" s="213"/>
      <c r="BD53" s="217">
        <f t="shared" si="4"/>
        <v>0</v>
      </c>
      <c r="BE53" s="218">
        <f t="shared" si="0"/>
        <v>0</v>
      </c>
      <c r="BF53" s="193">
        <f t="shared" si="6"/>
        <v>0</v>
      </c>
    </row>
    <row r="54" spans="1:58" x14ac:dyDescent="0.2">
      <c r="A54" s="207">
        <v>47</v>
      </c>
      <c r="B54" s="208"/>
      <c r="C54" s="209"/>
      <c r="D54" s="210"/>
      <c r="E54" s="211"/>
      <c r="F54" s="212"/>
      <c r="G54" s="210"/>
      <c r="H54" s="209"/>
      <c r="I54" s="210"/>
      <c r="J54" s="209"/>
      <c r="K54" s="210"/>
      <c r="L54" s="210"/>
      <c r="M54" s="210"/>
      <c r="N54" s="209"/>
      <c r="O54" s="210"/>
      <c r="P54" s="210"/>
      <c r="Q54" s="210"/>
      <c r="R54" s="267"/>
      <c r="S54" s="214">
        <f t="shared" si="1"/>
        <v>0</v>
      </c>
      <c r="T54" s="209"/>
      <c r="U54" s="209"/>
      <c r="V54" s="209"/>
      <c r="W54" s="209"/>
      <c r="X54" s="209"/>
      <c r="Y54" s="209"/>
      <c r="Z54" s="210"/>
      <c r="AA54" s="210"/>
      <c r="AB54" s="209"/>
      <c r="AC54" s="210"/>
      <c r="AD54" s="210"/>
      <c r="AE54" s="210"/>
      <c r="AF54" s="209"/>
      <c r="AG54" s="213"/>
      <c r="AH54" s="214">
        <f t="shared" si="2"/>
        <v>0</v>
      </c>
      <c r="AI54" s="209"/>
      <c r="AJ54" s="210"/>
      <c r="AK54" s="210"/>
      <c r="AL54" s="210"/>
      <c r="AM54" s="210"/>
      <c r="AN54" s="210"/>
      <c r="AO54" s="209"/>
      <c r="AP54" s="210"/>
      <c r="AQ54" s="209"/>
      <c r="AR54" s="210"/>
      <c r="AS54" s="267"/>
      <c r="AT54" s="214">
        <f t="shared" si="3"/>
        <v>0</v>
      </c>
      <c r="AU54" s="215"/>
      <c r="AV54" s="216"/>
      <c r="AW54" s="210"/>
      <c r="AX54" s="209"/>
      <c r="AY54" s="209"/>
      <c r="AZ54" s="209"/>
      <c r="BA54" s="209"/>
      <c r="BB54" s="210"/>
      <c r="BC54" s="213"/>
      <c r="BD54" s="217">
        <f t="shared" si="4"/>
        <v>0</v>
      </c>
      <c r="BE54" s="218">
        <f t="shared" si="0"/>
        <v>0</v>
      </c>
      <c r="BF54" s="193">
        <f t="shared" si="6"/>
        <v>0</v>
      </c>
    </row>
    <row r="55" spans="1:58" x14ac:dyDescent="0.2">
      <c r="A55" s="207">
        <v>48</v>
      </c>
      <c r="B55" s="208"/>
      <c r="C55" s="209"/>
      <c r="D55" s="210"/>
      <c r="E55" s="211"/>
      <c r="F55" s="212"/>
      <c r="G55" s="210"/>
      <c r="H55" s="209"/>
      <c r="I55" s="210"/>
      <c r="J55" s="209"/>
      <c r="K55" s="210"/>
      <c r="L55" s="210"/>
      <c r="M55" s="210"/>
      <c r="N55" s="209"/>
      <c r="O55" s="210"/>
      <c r="P55" s="210"/>
      <c r="Q55" s="210"/>
      <c r="R55" s="267"/>
      <c r="S55" s="214">
        <f t="shared" si="1"/>
        <v>0</v>
      </c>
      <c r="T55" s="209"/>
      <c r="U55" s="209"/>
      <c r="V55" s="209"/>
      <c r="W55" s="209"/>
      <c r="X55" s="209"/>
      <c r="Y55" s="209"/>
      <c r="Z55" s="210"/>
      <c r="AA55" s="210"/>
      <c r="AB55" s="209"/>
      <c r="AC55" s="210"/>
      <c r="AD55" s="210"/>
      <c r="AE55" s="210"/>
      <c r="AF55" s="209"/>
      <c r="AG55" s="213"/>
      <c r="AH55" s="214">
        <f t="shared" si="2"/>
        <v>0</v>
      </c>
      <c r="AI55" s="209"/>
      <c r="AJ55" s="210"/>
      <c r="AK55" s="210"/>
      <c r="AL55" s="210"/>
      <c r="AM55" s="210"/>
      <c r="AN55" s="210"/>
      <c r="AO55" s="209"/>
      <c r="AP55" s="210"/>
      <c r="AQ55" s="209"/>
      <c r="AR55" s="210"/>
      <c r="AS55" s="267"/>
      <c r="AT55" s="214">
        <f t="shared" si="3"/>
        <v>0</v>
      </c>
      <c r="AU55" s="215"/>
      <c r="AV55" s="216"/>
      <c r="AW55" s="210"/>
      <c r="AX55" s="209"/>
      <c r="AY55" s="209"/>
      <c r="AZ55" s="209"/>
      <c r="BA55" s="209"/>
      <c r="BB55" s="210"/>
      <c r="BC55" s="213"/>
      <c r="BD55" s="217">
        <f t="shared" si="4"/>
        <v>0</v>
      </c>
      <c r="BE55" s="218">
        <f t="shared" si="0"/>
        <v>0</v>
      </c>
      <c r="BF55" s="193">
        <f t="shared" si="6"/>
        <v>0</v>
      </c>
    </row>
    <row r="56" spans="1:58" x14ac:dyDescent="0.2">
      <c r="A56" s="207">
        <v>49</v>
      </c>
      <c r="B56" s="208"/>
      <c r="C56" s="209"/>
      <c r="D56" s="210"/>
      <c r="E56" s="211"/>
      <c r="F56" s="212"/>
      <c r="G56" s="210"/>
      <c r="H56" s="209"/>
      <c r="I56" s="210"/>
      <c r="J56" s="209"/>
      <c r="K56" s="210"/>
      <c r="L56" s="210"/>
      <c r="M56" s="210"/>
      <c r="N56" s="209"/>
      <c r="O56" s="210"/>
      <c r="P56" s="210"/>
      <c r="Q56" s="210"/>
      <c r="R56" s="267"/>
      <c r="S56" s="214">
        <f t="shared" si="1"/>
        <v>0</v>
      </c>
      <c r="T56" s="209"/>
      <c r="U56" s="209"/>
      <c r="V56" s="209"/>
      <c r="W56" s="209"/>
      <c r="X56" s="209"/>
      <c r="Y56" s="209"/>
      <c r="Z56" s="210"/>
      <c r="AA56" s="210"/>
      <c r="AB56" s="209"/>
      <c r="AC56" s="210"/>
      <c r="AD56" s="210"/>
      <c r="AE56" s="210"/>
      <c r="AF56" s="209"/>
      <c r="AG56" s="213"/>
      <c r="AH56" s="214">
        <f t="shared" si="2"/>
        <v>0</v>
      </c>
      <c r="AI56" s="209"/>
      <c r="AJ56" s="210"/>
      <c r="AK56" s="210"/>
      <c r="AL56" s="210"/>
      <c r="AM56" s="210"/>
      <c r="AN56" s="210"/>
      <c r="AO56" s="209"/>
      <c r="AP56" s="210"/>
      <c r="AQ56" s="209"/>
      <c r="AR56" s="210"/>
      <c r="AS56" s="267"/>
      <c r="AT56" s="214">
        <f t="shared" si="3"/>
        <v>0</v>
      </c>
      <c r="AU56" s="215"/>
      <c r="AV56" s="216"/>
      <c r="AW56" s="210"/>
      <c r="AX56" s="209"/>
      <c r="AY56" s="209"/>
      <c r="AZ56" s="209"/>
      <c r="BA56" s="209"/>
      <c r="BB56" s="210"/>
      <c r="BC56" s="213"/>
      <c r="BD56" s="217">
        <f t="shared" si="4"/>
        <v>0</v>
      </c>
      <c r="BE56" s="218">
        <f t="shared" si="0"/>
        <v>0</v>
      </c>
      <c r="BF56" s="193">
        <f t="shared" si="6"/>
        <v>0</v>
      </c>
    </row>
    <row r="57" spans="1:58" x14ac:dyDescent="0.2">
      <c r="A57" s="207">
        <v>50</v>
      </c>
      <c r="B57" s="208"/>
      <c r="C57" s="209"/>
      <c r="D57" s="210"/>
      <c r="E57" s="211"/>
      <c r="F57" s="212"/>
      <c r="G57" s="210"/>
      <c r="H57" s="209"/>
      <c r="I57" s="210"/>
      <c r="J57" s="209"/>
      <c r="K57" s="210"/>
      <c r="L57" s="210"/>
      <c r="M57" s="210"/>
      <c r="N57" s="209"/>
      <c r="O57" s="210"/>
      <c r="P57" s="210"/>
      <c r="Q57" s="210"/>
      <c r="R57" s="267"/>
      <c r="S57" s="214">
        <f t="shared" si="1"/>
        <v>0</v>
      </c>
      <c r="T57" s="209"/>
      <c r="U57" s="209"/>
      <c r="V57" s="209"/>
      <c r="W57" s="209"/>
      <c r="X57" s="209"/>
      <c r="Y57" s="209"/>
      <c r="Z57" s="210"/>
      <c r="AA57" s="210"/>
      <c r="AB57" s="209"/>
      <c r="AC57" s="210"/>
      <c r="AD57" s="210"/>
      <c r="AE57" s="210"/>
      <c r="AF57" s="209"/>
      <c r="AG57" s="213"/>
      <c r="AH57" s="214">
        <f t="shared" si="2"/>
        <v>0</v>
      </c>
      <c r="AI57" s="209"/>
      <c r="AJ57" s="210"/>
      <c r="AK57" s="210"/>
      <c r="AL57" s="210"/>
      <c r="AM57" s="210"/>
      <c r="AN57" s="210"/>
      <c r="AO57" s="209"/>
      <c r="AP57" s="210"/>
      <c r="AQ57" s="209"/>
      <c r="AR57" s="210"/>
      <c r="AS57" s="267"/>
      <c r="AT57" s="214">
        <f t="shared" si="3"/>
        <v>0</v>
      </c>
      <c r="AU57" s="215"/>
      <c r="AV57" s="216"/>
      <c r="AW57" s="210"/>
      <c r="AX57" s="209"/>
      <c r="AY57" s="209"/>
      <c r="AZ57" s="209"/>
      <c r="BA57" s="209"/>
      <c r="BB57" s="210"/>
      <c r="BC57" s="213"/>
      <c r="BD57" s="217">
        <f t="shared" si="4"/>
        <v>0</v>
      </c>
      <c r="BE57" s="218">
        <f t="shared" si="0"/>
        <v>0</v>
      </c>
      <c r="BF57" s="193">
        <f t="shared" si="6"/>
        <v>0</v>
      </c>
    </row>
    <row r="58" spans="1:58" x14ac:dyDescent="0.2">
      <c r="A58" s="207">
        <v>51</v>
      </c>
      <c r="B58" s="208"/>
      <c r="C58" s="209"/>
      <c r="D58" s="210"/>
      <c r="E58" s="211"/>
      <c r="F58" s="212"/>
      <c r="G58" s="210"/>
      <c r="H58" s="209"/>
      <c r="I58" s="210"/>
      <c r="J58" s="209"/>
      <c r="K58" s="210"/>
      <c r="L58" s="210"/>
      <c r="M58" s="210"/>
      <c r="N58" s="209"/>
      <c r="O58" s="210"/>
      <c r="P58" s="210"/>
      <c r="Q58" s="210"/>
      <c r="R58" s="267"/>
      <c r="S58" s="214">
        <f t="shared" si="1"/>
        <v>0</v>
      </c>
      <c r="T58" s="209"/>
      <c r="U58" s="209"/>
      <c r="V58" s="209"/>
      <c r="W58" s="209"/>
      <c r="X58" s="209"/>
      <c r="Y58" s="209"/>
      <c r="Z58" s="210"/>
      <c r="AA58" s="210"/>
      <c r="AB58" s="209"/>
      <c r="AC58" s="210"/>
      <c r="AD58" s="210"/>
      <c r="AE58" s="210"/>
      <c r="AF58" s="209"/>
      <c r="AG58" s="213"/>
      <c r="AH58" s="214">
        <f t="shared" si="2"/>
        <v>0</v>
      </c>
      <c r="AI58" s="209"/>
      <c r="AJ58" s="210"/>
      <c r="AK58" s="210"/>
      <c r="AL58" s="210"/>
      <c r="AM58" s="210"/>
      <c r="AN58" s="210"/>
      <c r="AO58" s="209"/>
      <c r="AP58" s="210"/>
      <c r="AQ58" s="209"/>
      <c r="AR58" s="210"/>
      <c r="AS58" s="267"/>
      <c r="AT58" s="214">
        <f t="shared" si="3"/>
        <v>0</v>
      </c>
      <c r="AU58" s="215"/>
      <c r="AV58" s="216"/>
      <c r="AW58" s="210"/>
      <c r="AX58" s="209"/>
      <c r="AY58" s="209"/>
      <c r="AZ58" s="209"/>
      <c r="BA58" s="209"/>
      <c r="BB58" s="210"/>
      <c r="BC58" s="213"/>
      <c r="BD58" s="217">
        <f t="shared" si="4"/>
        <v>0</v>
      </c>
      <c r="BE58" s="218">
        <f t="shared" si="0"/>
        <v>0</v>
      </c>
      <c r="BF58" s="193">
        <f t="shared" si="6"/>
        <v>0</v>
      </c>
    </row>
    <row r="59" spans="1:58" x14ac:dyDescent="0.2">
      <c r="A59" s="207">
        <v>52</v>
      </c>
      <c r="B59" s="208"/>
      <c r="C59" s="209"/>
      <c r="D59" s="210"/>
      <c r="E59" s="211"/>
      <c r="F59" s="212"/>
      <c r="G59" s="210"/>
      <c r="H59" s="209"/>
      <c r="I59" s="210"/>
      <c r="J59" s="209"/>
      <c r="K59" s="210"/>
      <c r="L59" s="210"/>
      <c r="M59" s="210"/>
      <c r="N59" s="209"/>
      <c r="O59" s="210"/>
      <c r="P59" s="210"/>
      <c r="Q59" s="210"/>
      <c r="R59" s="267"/>
      <c r="S59" s="214">
        <f t="shared" si="1"/>
        <v>0</v>
      </c>
      <c r="T59" s="209"/>
      <c r="U59" s="209"/>
      <c r="V59" s="209"/>
      <c r="W59" s="209"/>
      <c r="X59" s="209"/>
      <c r="Y59" s="209"/>
      <c r="Z59" s="210"/>
      <c r="AA59" s="210"/>
      <c r="AB59" s="209"/>
      <c r="AC59" s="210"/>
      <c r="AD59" s="210"/>
      <c r="AE59" s="210"/>
      <c r="AF59" s="209"/>
      <c r="AG59" s="213"/>
      <c r="AH59" s="214">
        <f t="shared" si="2"/>
        <v>0</v>
      </c>
      <c r="AI59" s="209"/>
      <c r="AJ59" s="210"/>
      <c r="AK59" s="210"/>
      <c r="AL59" s="210"/>
      <c r="AM59" s="210"/>
      <c r="AN59" s="210"/>
      <c r="AO59" s="209"/>
      <c r="AP59" s="210"/>
      <c r="AQ59" s="209"/>
      <c r="AR59" s="210"/>
      <c r="AS59" s="267"/>
      <c r="AT59" s="214">
        <f t="shared" si="3"/>
        <v>0</v>
      </c>
      <c r="AU59" s="215"/>
      <c r="AV59" s="216"/>
      <c r="AW59" s="210"/>
      <c r="AX59" s="209"/>
      <c r="AY59" s="209"/>
      <c r="AZ59" s="209"/>
      <c r="BA59" s="209"/>
      <c r="BB59" s="210"/>
      <c r="BC59" s="213"/>
      <c r="BD59" s="217">
        <f t="shared" si="4"/>
        <v>0</v>
      </c>
      <c r="BE59" s="218">
        <f t="shared" si="0"/>
        <v>0</v>
      </c>
      <c r="BF59" s="193">
        <f t="shared" si="6"/>
        <v>0</v>
      </c>
    </row>
    <row r="60" spans="1:58" x14ac:dyDescent="0.2">
      <c r="A60" s="207">
        <v>53</v>
      </c>
      <c r="B60" s="208"/>
      <c r="C60" s="209"/>
      <c r="D60" s="210"/>
      <c r="E60" s="211"/>
      <c r="F60" s="212"/>
      <c r="G60" s="210"/>
      <c r="H60" s="209"/>
      <c r="I60" s="210"/>
      <c r="J60" s="209"/>
      <c r="K60" s="210"/>
      <c r="L60" s="210"/>
      <c r="M60" s="210"/>
      <c r="N60" s="209"/>
      <c r="O60" s="210"/>
      <c r="P60" s="210"/>
      <c r="Q60" s="210"/>
      <c r="R60" s="267"/>
      <c r="S60" s="214">
        <f t="shared" si="1"/>
        <v>0</v>
      </c>
      <c r="T60" s="209"/>
      <c r="U60" s="209"/>
      <c r="V60" s="209"/>
      <c r="W60" s="209"/>
      <c r="X60" s="209"/>
      <c r="Y60" s="209"/>
      <c r="Z60" s="210"/>
      <c r="AA60" s="210"/>
      <c r="AB60" s="209"/>
      <c r="AC60" s="210"/>
      <c r="AD60" s="210"/>
      <c r="AE60" s="210"/>
      <c r="AF60" s="209"/>
      <c r="AG60" s="213"/>
      <c r="AH60" s="214">
        <f t="shared" si="2"/>
        <v>0</v>
      </c>
      <c r="AI60" s="209"/>
      <c r="AJ60" s="210"/>
      <c r="AK60" s="210"/>
      <c r="AL60" s="210"/>
      <c r="AM60" s="210"/>
      <c r="AN60" s="210"/>
      <c r="AO60" s="209"/>
      <c r="AP60" s="210"/>
      <c r="AQ60" s="209"/>
      <c r="AR60" s="210"/>
      <c r="AS60" s="267"/>
      <c r="AT60" s="214">
        <f t="shared" si="3"/>
        <v>0</v>
      </c>
      <c r="AU60" s="215"/>
      <c r="AV60" s="216"/>
      <c r="AW60" s="210"/>
      <c r="AX60" s="209"/>
      <c r="AY60" s="209"/>
      <c r="AZ60" s="209"/>
      <c r="BA60" s="209"/>
      <c r="BB60" s="210"/>
      <c r="BC60" s="213"/>
      <c r="BD60" s="217">
        <f t="shared" si="4"/>
        <v>0</v>
      </c>
      <c r="BE60" s="218">
        <f t="shared" si="0"/>
        <v>0</v>
      </c>
      <c r="BF60" s="193">
        <f t="shared" si="6"/>
        <v>0</v>
      </c>
    </row>
    <row r="61" spans="1:58" x14ac:dyDescent="0.2">
      <c r="A61" s="207">
        <v>54</v>
      </c>
      <c r="B61" s="208"/>
      <c r="C61" s="209"/>
      <c r="D61" s="210"/>
      <c r="E61" s="211"/>
      <c r="F61" s="212"/>
      <c r="G61" s="210"/>
      <c r="H61" s="209"/>
      <c r="I61" s="210"/>
      <c r="J61" s="209"/>
      <c r="K61" s="210"/>
      <c r="L61" s="210"/>
      <c r="M61" s="210"/>
      <c r="N61" s="209"/>
      <c r="O61" s="210"/>
      <c r="P61" s="210"/>
      <c r="Q61" s="210"/>
      <c r="R61" s="267"/>
      <c r="S61" s="214">
        <f t="shared" si="1"/>
        <v>0</v>
      </c>
      <c r="T61" s="209"/>
      <c r="U61" s="209"/>
      <c r="V61" s="209"/>
      <c r="W61" s="209"/>
      <c r="X61" s="209"/>
      <c r="Y61" s="209"/>
      <c r="Z61" s="210"/>
      <c r="AA61" s="210"/>
      <c r="AB61" s="209"/>
      <c r="AC61" s="210"/>
      <c r="AD61" s="210"/>
      <c r="AE61" s="210"/>
      <c r="AF61" s="209"/>
      <c r="AG61" s="213"/>
      <c r="AH61" s="214">
        <f t="shared" si="2"/>
        <v>0</v>
      </c>
      <c r="AI61" s="209"/>
      <c r="AJ61" s="210"/>
      <c r="AK61" s="210"/>
      <c r="AL61" s="210"/>
      <c r="AM61" s="210"/>
      <c r="AN61" s="210"/>
      <c r="AO61" s="209"/>
      <c r="AP61" s="210"/>
      <c r="AQ61" s="209"/>
      <c r="AR61" s="210"/>
      <c r="AS61" s="267"/>
      <c r="AT61" s="214">
        <f t="shared" si="3"/>
        <v>0</v>
      </c>
      <c r="AU61" s="215"/>
      <c r="AV61" s="216"/>
      <c r="AW61" s="210"/>
      <c r="AX61" s="209"/>
      <c r="AY61" s="209"/>
      <c r="AZ61" s="209"/>
      <c r="BA61" s="209"/>
      <c r="BB61" s="210"/>
      <c r="BC61" s="213"/>
      <c r="BD61" s="217">
        <f t="shared" si="4"/>
        <v>0</v>
      </c>
      <c r="BE61" s="218">
        <f t="shared" si="0"/>
        <v>0</v>
      </c>
      <c r="BF61" s="193">
        <f t="shared" si="6"/>
        <v>0</v>
      </c>
    </row>
    <row r="62" spans="1:58" x14ac:dyDescent="0.2">
      <c r="A62" s="207">
        <v>55</v>
      </c>
      <c r="B62" s="208"/>
      <c r="C62" s="209"/>
      <c r="D62" s="210"/>
      <c r="E62" s="211"/>
      <c r="F62" s="212"/>
      <c r="G62" s="210"/>
      <c r="H62" s="209"/>
      <c r="I62" s="210"/>
      <c r="J62" s="209"/>
      <c r="K62" s="210"/>
      <c r="L62" s="210"/>
      <c r="M62" s="210"/>
      <c r="N62" s="209"/>
      <c r="O62" s="210"/>
      <c r="P62" s="210"/>
      <c r="Q62" s="210"/>
      <c r="R62" s="267"/>
      <c r="S62" s="214">
        <f t="shared" si="1"/>
        <v>0</v>
      </c>
      <c r="T62" s="209"/>
      <c r="U62" s="209"/>
      <c r="V62" s="209"/>
      <c r="W62" s="209"/>
      <c r="X62" s="209"/>
      <c r="Y62" s="209"/>
      <c r="Z62" s="210"/>
      <c r="AA62" s="210"/>
      <c r="AB62" s="209"/>
      <c r="AC62" s="210"/>
      <c r="AD62" s="210"/>
      <c r="AE62" s="210"/>
      <c r="AF62" s="209"/>
      <c r="AG62" s="213"/>
      <c r="AH62" s="214">
        <f t="shared" si="2"/>
        <v>0</v>
      </c>
      <c r="AI62" s="209"/>
      <c r="AJ62" s="210"/>
      <c r="AK62" s="210"/>
      <c r="AL62" s="210"/>
      <c r="AM62" s="210"/>
      <c r="AN62" s="210"/>
      <c r="AO62" s="209"/>
      <c r="AP62" s="210"/>
      <c r="AQ62" s="209"/>
      <c r="AR62" s="210"/>
      <c r="AS62" s="267"/>
      <c r="AT62" s="214">
        <f t="shared" si="3"/>
        <v>0</v>
      </c>
      <c r="AU62" s="215"/>
      <c r="AV62" s="216"/>
      <c r="AW62" s="210"/>
      <c r="AX62" s="209"/>
      <c r="AY62" s="209"/>
      <c r="AZ62" s="209"/>
      <c r="BA62" s="209"/>
      <c r="BB62" s="210"/>
      <c r="BC62" s="213"/>
      <c r="BD62" s="217">
        <f t="shared" si="4"/>
        <v>0</v>
      </c>
      <c r="BE62" s="218">
        <f t="shared" si="0"/>
        <v>0</v>
      </c>
      <c r="BF62" s="193">
        <f t="shared" si="6"/>
        <v>0</v>
      </c>
    </row>
    <row r="63" spans="1:58" x14ac:dyDescent="0.2">
      <c r="A63" s="207">
        <v>56</v>
      </c>
      <c r="B63" s="208"/>
      <c r="C63" s="209"/>
      <c r="D63" s="210"/>
      <c r="E63" s="211"/>
      <c r="F63" s="212"/>
      <c r="G63" s="210"/>
      <c r="H63" s="209"/>
      <c r="I63" s="210"/>
      <c r="J63" s="209"/>
      <c r="K63" s="210"/>
      <c r="L63" s="210"/>
      <c r="M63" s="210"/>
      <c r="N63" s="209"/>
      <c r="O63" s="210"/>
      <c r="P63" s="210"/>
      <c r="Q63" s="210"/>
      <c r="R63" s="267"/>
      <c r="S63" s="214">
        <f t="shared" si="1"/>
        <v>0</v>
      </c>
      <c r="T63" s="209"/>
      <c r="U63" s="209"/>
      <c r="V63" s="209"/>
      <c r="W63" s="209"/>
      <c r="X63" s="209"/>
      <c r="Y63" s="209"/>
      <c r="Z63" s="210"/>
      <c r="AA63" s="210"/>
      <c r="AB63" s="209"/>
      <c r="AC63" s="210"/>
      <c r="AD63" s="210"/>
      <c r="AE63" s="210"/>
      <c r="AF63" s="209"/>
      <c r="AG63" s="213"/>
      <c r="AH63" s="214">
        <f t="shared" si="2"/>
        <v>0</v>
      </c>
      <c r="AI63" s="209"/>
      <c r="AJ63" s="210"/>
      <c r="AK63" s="210"/>
      <c r="AL63" s="210"/>
      <c r="AM63" s="210"/>
      <c r="AN63" s="210"/>
      <c r="AO63" s="209"/>
      <c r="AP63" s="210"/>
      <c r="AQ63" s="209"/>
      <c r="AR63" s="210"/>
      <c r="AS63" s="267"/>
      <c r="AT63" s="214">
        <f t="shared" si="3"/>
        <v>0</v>
      </c>
      <c r="AU63" s="215"/>
      <c r="AV63" s="216"/>
      <c r="AW63" s="210"/>
      <c r="AX63" s="209"/>
      <c r="AY63" s="209"/>
      <c r="AZ63" s="209"/>
      <c r="BA63" s="209"/>
      <c r="BB63" s="210"/>
      <c r="BC63" s="213"/>
      <c r="BD63" s="217">
        <f t="shared" si="4"/>
        <v>0</v>
      </c>
      <c r="BE63" s="218">
        <f t="shared" si="0"/>
        <v>0</v>
      </c>
      <c r="BF63" s="193">
        <f t="shared" si="6"/>
        <v>0</v>
      </c>
    </row>
    <row r="64" spans="1:58" x14ac:dyDescent="0.2">
      <c r="A64" s="207">
        <v>57</v>
      </c>
      <c r="B64" s="208"/>
      <c r="C64" s="209"/>
      <c r="D64" s="210"/>
      <c r="E64" s="211"/>
      <c r="F64" s="212"/>
      <c r="G64" s="210"/>
      <c r="H64" s="209"/>
      <c r="I64" s="210"/>
      <c r="J64" s="209"/>
      <c r="K64" s="210"/>
      <c r="L64" s="210"/>
      <c r="M64" s="210"/>
      <c r="N64" s="209"/>
      <c r="O64" s="210"/>
      <c r="P64" s="210"/>
      <c r="Q64" s="210"/>
      <c r="R64" s="267"/>
      <c r="S64" s="214">
        <f t="shared" si="1"/>
        <v>0</v>
      </c>
      <c r="T64" s="209"/>
      <c r="U64" s="209"/>
      <c r="V64" s="209"/>
      <c r="W64" s="209"/>
      <c r="X64" s="209"/>
      <c r="Y64" s="209"/>
      <c r="Z64" s="210"/>
      <c r="AA64" s="210"/>
      <c r="AB64" s="209"/>
      <c r="AC64" s="210"/>
      <c r="AD64" s="210"/>
      <c r="AE64" s="210"/>
      <c r="AF64" s="209"/>
      <c r="AG64" s="213"/>
      <c r="AH64" s="214">
        <f t="shared" si="2"/>
        <v>0</v>
      </c>
      <c r="AI64" s="209"/>
      <c r="AJ64" s="210"/>
      <c r="AK64" s="210"/>
      <c r="AL64" s="210"/>
      <c r="AM64" s="210"/>
      <c r="AN64" s="210"/>
      <c r="AO64" s="209"/>
      <c r="AP64" s="210"/>
      <c r="AQ64" s="209"/>
      <c r="AR64" s="210"/>
      <c r="AS64" s="267"/>
      <c r="AT64" s="214">
        <f t="shared" si="3"/>
        <v>0</v>
      </c>
      <c r="AU64" s="215"/>
      <c r="AV64" s="216"/>
      <c r="AW64" s="210"/>
      <c r="AX64" s="209"/>
      <c r="AY64" s="209"/>
      <c r="AZ64" s="209"/>
      <c r="BA64" s="209"/>
      <c r="BB64" s="210"/>
      <c r="BC64" s="213"/>
      <c r="BD64" s="217">
        <f t="shared" si="4"/>
        <v>0</v>
      </c>
      <c r="BE64" s="218">
        <f t="shared" si="0"/>
        <v>0</v>
      </c>
      <c r="BF64" s="193">
        <f t="shared" si="6"/>
        <v>0</v>
      </c>
    </row>
    <row r="65" spans="1:58" x14ac:dyDescent="0.2">
      <c r="A65" s="207">
        <v>58</v>
      </c>
      <c r="B65" s="208"/>
      <c r="C65" s="209"/>
      <c r="D65" s="210"/>
      <c r="E65" s="211"/>
      <c r="F65" s="212"/>
      <c r="G65" s="210"/>
      <c r="H65" s="209"/>
      <c r="I65" s="210"/>
      <c r="J65" s="209"/>
      <c r="K65" s="210"/>
      <c r="L65" s="210"/>
      <c r="M65" s="210"/>
      <c r="N65" s="209"/>
      <c r="O65" s="210"/>
      <c r="P65" s="210"/>
      <c r="Q65" s="210"/>
      <c r="R65" s="267"/>
      <c r="S65" s="214">
        <f t="shared" si="1"/>
        <v>0</v>
      </c>
      <c r="T65" s="209"/>
      <c r="U65" s="209"/>
      <c r="V65" s="209"/>
      <c r="W65" s="209"/>
      <c r="X65" s="209"/>
      <c r="Y65" s="209"/>
      <c r="Z65" s="210"/>
      <c r="AA65" s="210"/>
      <c r="AB65" s="209"/>
      <c r="AC65" s="210"/>
      <c r="AD65" s="210"/>
      <c r="AE65" s="210"/>
      <c r="AF65" s="209"/>
      <c r="AG65" s="213"/>
      <c r="AH65" s="214">
        <f t="shared" si="2"/>
        <v>0</v>
      </c>
      <c r="AI65" s="209"/>
      <c r="AJ65" s="210"/>
      <c r="AK65" s="210"/>
      <c r="AL65" s="210"/>
      <c r="AM65" s="210"/>
      <c r="AN65" s="210"/>
      <c r="AO65" s="209"/>
      <c r="AP65" s="210"/>
      <c r="AQ65" s="209"/>
      <c r="AR65" s="210"/>
      <c r="AS65" s="267"/>
      <c r="AT65" s="214">
        <f t="shared" si="3"/>
        <v>0</v>
      </c>
      <c r="AU65" s="215"/>
      <c r="AV65" s="216"/>
      <c r="AW65" s="210"/>
      <c r="AX65" s="209"/>
      <c r="AY65" s="209"/>
      <c r="AZ65" s="209"/>
      <c r="BA65" s="209"/>
      <c r="BB65" s="210"/>
      <c r="BC65" s="213"/>
      <c r="BD65" s="217">
        <f t="shared" si="4"/>
        <v>0</v>
      </c>
      <c r="BE65" s="218">
        <f t="shared" si="0"/>
        <v>0</v>
      </c>
      <c r="BF65" s="193">
        <f t="shared" si="6"/>
        <v>0</v>
      </c>
    </row>
    <row r="66" spans="1:58" x14ac:dyDescent="0.2">
      <c r="A66" s="207">
        <v>59</v>
      </c>
      <c r="B66" s="208"/>
      <c r="C66" s="209"/>
      <c r="D66" s="210"/>
      <c r="E66" s="211"/>
      <c r="F66" s="212"/>
      <c r="G66" s="210"/>
      <c r="H66" s="209"/>
      <c r="I66" s="210"/>
      <c r="J66" s="209"/>
      <c r="K66" s="210"/>
      <c r="L66" s="210"/>
      <c r="M66" s="210"/>
      <c r="N66" s="209"/>
      <c r="O66" s="210"/>
      <c r="P66" s="210"/>
      <c r="Q66" s="210"/>
      <c r="R66" s="267"/>
      <c r="S66" s="214">
        <f t="shared" si="1"/>
        <v>0</v>
      </c>
      <c r="T66" s="209"/>
      <c r="U66" s="209"/>
      <c r="V66" s="209"/>
      <c r="W66" s="209"/>
      <c r="X66" s="209"/>
      <c r="Y66" s="209"/>
      <c r="Z66" s="210"/>
      <c r="AA66" s="210"/>
      <c r="AB66" s="209"/>
      <c r="AC66" s="210"/>
      <c r="AD66" s="210"/>
      <c r="AE66" s="210"/>
      <c r="AF66" s="209"/>
      <c r="AG66" s="213"/>
      <c r="AH66" s="214">
        <f t="shared" si="2"/>
        <v>0</v>
      </c>
      <c r="AI66" s="209"/>
      <c r="AJ66" s="210"/>
      <c r="AK66" s="210"/>
      <c r="AL66" s="210"/>
      <c r="AM66" s="210"/>
      <c r="AN66" s="210"/>
      <c r="AO66" s="209"/>
      <c r="AP66" s="210"/>
      <c r="AQ66" s="209"/>
      <c r="AR66" s="210"/>
      <c r="AS66" s="267"/>
      <c r="AT66" s="214">
        <f t="shared" si="3"/>
        <v>0</v>
      </c>
      <c r="AU66" s="215"/>
      <c r="AV66" s="216"/>
      <c r="AW66" s="210"/>
      <c r="AX66" s="209"/>
      <c r="AY66" s="209"/>
      <c r="AZ66" s="209"/>
      <c r="BA66" s="209"/>
      <c r="BB66" s="210"/>
      <c r="BC66" s="213"/>
      <c r="BD66" s="217">
        <f t="shared" si="4"/>
        <v>0</v>
      </c>
      <c r="BE66" s="218">
        <f t="shared" si="0"/>
        <v>0</v>
      </c>
      <c r="BF66" s="193">
        <f t="shared" si="6"/>
        <v>0</v>
      </c>
    </row>
    <row r="67" spans="1:58" x14ac:dyDescent="0.2">
      <c r="A67" s="207">
        <v>60</v>
      </c>
      <c r="B67" s="208"/>
      <c r="C67" s="209"/>
      <c r="D67" s="210"/>
      <c r="E67" s="211"/>
      <c r="F67" s="212"/>
      <c r="G67" s="210"/>
      <c r="H67" s="209"/>
      <c r="I67" s="210"/>
      <c r="J67" s="209"/>
      <c r="K67" s="210"/>
      <c r="L67" s="210"/>
      <c r="M67" s="210"/>
      <c r="N67" s="209"/>
      <c r="O67" s="210"/>
      <c r="P67" s="210"/>
      <c r="Q67" s="210"/>
      <c r="R67" s="267"/>
      <c r="S67" s="214">
        <f t="shared" si="1"/>
        <v>0</v>
      </c>
      <c r="T67" s="209"/>
      <c r="U67" s="209"/>
      <c r="V67" s="209"/>
      <c r="W67" s="209"/>
      <c r="X67" s="209"/>
      <c r="Y67" s="209"/>
      <c r="Z67" s="210"/>
      <c r="AA67" s="210"/>
      <c r="AB67" s="209"/>
      <c r="AC67" s="210"/>
      <c r="AD67" s="210"/>
      <c r="AE67" s="210"/>
      <c r="AF67" s="209"/>
      <c r="AG67" s="213"/>
      <c r="AH67" s="214">
        <f t="shared" si="2"/>
        <v>0</v>
      </c>
      <c r="AI67" s="209"/>
      <c r="AJ67" s="210"/>
      <c r="AK67" s="210"/>
      <c r="AL67" s="210"/>
      <c r="AM67" s="210"/>
      <c r="AN67" s="210"/>
      <c r="AO67" s="209"/>
      <c r="AP67" s="210"/>
      <c r="AQ67" s="209"/>
      <c r="AR67" s="210"/>
      <c r="AS67" s="267"/>
      <c r="AT67" s="214">
        <f t="shared" si="3"/>
        <v>0</v>
      </c>
      <c r="AU67" s="215"/>
      <c r="AV67" s="216"/>
      <c r="AW67" s="210"/>
      <c r="AX67" s="209"/>
      <c r="AY67" s="209"/>
      <c r="AZ67" s="209"/>
      <c r="BA67" s="209"/>
      <c r="BB67" s="210"/>
      <c r="BC67" s="213"/>
      <c r="BD67" s="217">
        <f t="shared" si="4"/>
        <v>0</v>
      </c>
      <c r="BE67" s="218">
        <f t="shared" si="0"/>
        <v>0</v>
      </c>
      <c r="BF67" s="193">
        <f t="shared" si="6"/>
        <v>0</v>
      </c>
    </row>
    <row r="68" spans="1:58" x14ac:dyDescent="0.2">
      <c r="A68" s="207">
        <v>61</v>
      </c>
      <c r="B68" s="208"/>
      <c r="C68" s="209"/>
      <c r="D68" s="210"/>
      <c r="E68" s="211"/>
      <c r="F68" s="212"/>
      <c r="G68" s="210"/>
      <c r="H68" s="209"/>
      <c r="I68" s="210"/>
      <c r="J68" s="209"/>
      <c r="K68" s="210"/>
      <c r="L68" s="210"/>
      <c r="M68" s="210"/>
      <c r="N68" s="209"/>
      <c r="O68" s="210"/>
      <c r="P68" s="210"/>
      <c r="Q68" s="210"/>
      <c r="R68" s="267"/>
      <c r="S68" s="214">
        <f t="shared" si="1"/>
        <v>0</v>
      </c>
      <c r="T68" s="209"/>
      <c r="U68" s="209"/>
      <c r="V68" s="209"/>
      <c r="W68" s="209"/>
      <c r="X68" s="209"/>
      <c r="Y68" s="209"/>
      <c r="Z68" s="210"/>
      <c r="AA68" s="210"/>
      <c r="AB68" s="209"/>
      <c r="AC68" s="210"/>
      <c r="AD68" s="210"/>
      <c r="AE68" s="210"/>
      <c r="AF68" s="209"/>
      <c r="AG68" s="213"/>
      <c r="AH68" s="214">
        <f t="shared" si="2"/>
        <v>0</v>
      </c>
      <c r="AI68" s="209"/>
      <c r="AJ68" s="210"/>
      <c r="AK68" s="210"/>
      <c r="AL68" s="210"/>
      <c r="AM68" s="210"/>
      <c r="AN68" s="210"/>
      <c r="AO68" s="209"/>
      <c r="AP68" s="210"/>
      <c r="AQ68" s="209"/>
      <c r="AR68" s="210"/>
      <c r="AS68" s="267"/>
      <c r="AT68" s="214">
        <f t="shared" si="3"/>
        <v>0</v>
      </c>
      <c r="AU68" s="215"/>
      <c r="AV68" s="216"/>
      <c r="AW68" s="210"/>
      <c r="AX68" s="209"/>
      <c r="AY68" s="209"/>
      <c r="AZ68" s="209"/>
      <c r="BA68" s="209"/>
      <c r="BB68" s="210"/>
      <c r="BC68" s="213"/>
      <c r="BD68" s="217">
        <f t="shared" si="4"/>
        <v>0</v>
      </c>
      <c r="BE68" s="218">
        <f t="shared" si="0"/>
        <v>0</v>
      </c>
      <c r="BF68" s="193">
        <f t="shared" si="6"/>
        <v>0</v>
      </c>
    </row>
    <row r="69" spans="1:58" x14ac:dyDescent="0.2">
      <c r="A69" s="207">
        <v>62</v>
      </c>
      <c r="B69" s="208"/>
      <c r="C69" s="209"/>
      <c r="D69" s="210"/>
      <c r="E69" s="211"/>
      <c r="F69" s="212"/>
      <c r="G69" s="210"/>
      <c r="H69" s="209"/>
      <c r="I69" s="210"/>
      <c r="J69" s="209"/>
      <c r="K69" s="210"/>
      <c r="L69" s="210"/>
      <c r="M69" s="210"/>
      <c r="N69" s="209"/>
      <c r="O69" s="210"/>
      <c r="P69" s="210"/>
      <c r="Q69" s="210"/>
      <c r="R69" s="267"/>
      <c r="S69" s="214">
        <f t="shared" si="1"/>
        <v>0</v>
      </c>
      <c r="T69" s="209"/>
      <c r="U69" s="209"/>
      <c r="V69" s="209"/>
      <c r="W69" s="209"/>
      <c r="X69" s="209"/>
      <c r="Y69" s="209"/>
      <c r="Z69" s="210"/>
      <c r="AA69" s="210"/>
      <c r="AB69" s="209"/>
      <c r="AC69" s="210"/>
      <c r="AD69" s="210"/>
      <c r="AE69" s="210"/>
      <c r="AF69" s="209"/>
      <c r="AG69" s="213"/>
      <c r="AH69" s="214">
        <f t="shared" si="2"/>
        <v>0</v>
      </c>
      <c r="AI69" s="209"/>
      <c r="AJ69" s="210"/>
      <c r="AK69" s="210"/>
      <c r="AL69" s="210"/>
      <c r="AM69" s="210"/>
      <c r="AN69" s="210"/>
      <c r="AO69" s="209"/>
      <c r="AP69" s="210"/>
      <c r="AQ69" s="209"/>
      <c r="AR69" s="210"/>
      <c r="AS69" s="267"/>
      <c r="AT69" s="214">
        <f t="shared" si="3"/>
        <v>0</v>
      </c>
      <c r="AU69" s="215"/>
      <c r="AV69" s="216"/>
      <c r="AW69" s="210"/>
      <c r="AX69" s="209"/>
      <c r="AY69" s="209"/>
      <c r="AZ69" s="209"/>
      <c r="BA69" s="209"/>
      <c r="BB69" s="210"/>
      <c r="BC69" s="213"/>
      <c r="BD69" s="217">
        <f t="shared" si="4"/>
        <v>0</v>
      </c>
      <c r="BE69" s="218">
        <f t="shared" si="0"/>
        <v>0</v>
      </c>
      <c r="BF69" s="193">
        <f t="shared" si="6"/>
        <v>0</v>
      </c>
    </row>
    <row r="70" spans="1:58" x14ac:dyDescent="0.2">
      <c r="A70" s="207">
        <v>63</v>
      </c>
      <c r="B70" s="208"/>
      <c r="C70" s="209"/>
      <c r="D70" s="210"/>
      <c r="E70" s="211"/>
      <c r="F70" s="212"/>
      <c r="G70" s="210"/>
      <c r="H70" s="209"/>
      <c r="I70" s="210"/>
      <c r="J70" s="209"/>
      <c r="K70" s="210"/>
      <c r="L70" s="210"/>
      <c r="M70" s="210"/>
      <c r="N70" s="209"/>
      <c r="O70" s="210"/>
      <c r="P70" s="210"/>
      <c r="Q70" s="210"/>
      <c r="R70" s="267"/>
      <c r="S70" s="214">
        <f t="shared" si="1"/>
        <v>0</v>
      </c>
      <c r="T70" s="209"/>
      <c r="U70" s="209"/>
      <c r="V70" s="209"/>
      <c r="W70" s="209"/>
      <c r="X70" s="209"/>
      <c r="Y70" s="209"/>
      <c r="Z70" s="210"/>
      <c r="AA70" s="210"/>
      <c r="AB70" s="209"/>
      <c r="AC70" s="210"/>
      <c r="AD70" s="210"/>
      <c r="AE70" s="210"/>
      <c r="AF70" s="209"/>
      <c r="AG70" s="213"/>
      <c r="AH70" s="214">
        <f t="shared" si="2"/>
        <v>0</v>
      </c>
      <c r="AI70" s="209"/>
      <c r="AJ70" s="210"/>
      <c r="AK70" s="210"/>
      <c r="AL70" s="210"/>
      <c r="AM70" s="210"/>
      <c r="AN70" s="210"/>
      <c r="AO70" s="209"/>
      <c r="AP70" s="210"/>
      <c r="AQ70" s="209"/>
      <c r="AR70" s="210"/>
      <c r="AS70" s="267"/>
      <c r="AT70" s="214">
        <f t="shared" si="3"/>
        <v>0</v>
      </c>
      <c r="AU70" s="215"/>
      <c r="AV70" s="216"/>
      <c r="AW70" s="210"/>
      <c r="AX70" s="209"/>
      <c r="AY70" s="209"/>
      <c r="AZ70" s="209"/>
      <c r="BA70" s="209"/>
      <c r="BB70" s="210"/>
      <c r="BC70" s="213"/>
      <c r="BD70" s="217">
        <f t="shared" si="4"/>
        <v>0</v>
      </c>
      <c r="BE70" s="218">
        <f t="shared" si="0"/>
        <v>0</v>
      </c>
      <c r="BF70" s="193">
        <f t="shared" si="6"/>
        <v>0</v>
      </c>
    </row>
    <row r="71" spans="1:58" x14ac:dyDescent="0.2">
      <c r="A71" s="207">
        <v>64</v>
      </c>
      <c r="B71" s="208"/>
      <c r="C71" s="209"/>
      <c r="D71" s="210"/>
      <c r="E71" s="211"/>
      <c r="F71" s="212"/>
      <c r="G71" s="210"/>
      <c r="H71" s="209"/>
      <c r="I71" s="210"/>
      <c r="J71" s="209"/>
      <c r="K71" s="210"/>
      <c r="L71" s="210"/>
      <c r="M71" s="210"/>
      <c r="N71" s="209"/>
      <c r="O71" s="210"/>
      <c r="P71" s="210"/>
      <c r="Q71" s="210"/>
      <c r="R71" s="267"/>
      <c r="S71" s="214">
        <f t="shared" si="1"/>
        <v>0</v>
      </c>
      <c r="T71" s="209"/>
      <c r="U71" s="209"/>
      <c r="V71" s="209"/>
      <c r="W71" s="209"/>
      <c r="X71" s="209"/>
      <c r="Y71" s="209"/>
      <c r="Z71" s="210"/>
      <c r="AA71" s="210"/>
      <c r="AB71" s="209"/>
      <c r="AC71" s="210"/>
      <c r="AD71" s="210"/>
      <c r="AE71" s="210"/>
      <c r="AF71" s="209"/>
      <c r="AG71" s="213"/>
      <c r="AH71" s="214">
        <f t="shared" si="2"/>
        <v>0</v>
      </c>
      <c r="AI71" s="209"/>
      <c r="AJ71" s="210"/>
      <c r="AK71" s="210"/>
      <c r="AL71" s="210"/>
      <c r="AM71" s="210"/>
      <c r="AN71" s="210"/>
      <c r="AO71" s="209"/>
      <c r="AP71" s="210"/>
      <c r="AQ71" s="209"/>
      <c r="AR71" s="210"/>
      <c r="AS71" s="267"/>
      <c r="AT71" s="214">
        <f t="shared" si="3"/>
        <v>0</v>
      </c>
      <c r="AU71" s="215"/>
      <c r="AV71" s="216"/>
      <c r="AW71" s="210"/>
      <c r="AX71" s="209"/>
      <c r="AY71" s="209"/>
      <c r="AZ71" s="209"/>
      <c r="BA71" s="209"/>
      <c r="BB71" s="210"/>
      <c r="BC71" s="213"/>
      <c r="BD71" s="217">
        <f t="shared" si="4"/>
        <v>0</v>
      </c>
      <c r="BE71" s="218">
        <f t="shared" si="0"/>
        <v>0</v>
      </c>
      <c r="BF71" s="193">
        <f t="shared" si="6"/>
        <v>0</v>
      </c>
    </row>
    <row r="72" spans="1:58" x14ac:dyDescent="0.2">
      <c r="A72" s="207">
        <v>65</v>
      </c>
      <c r="B72" s="208"/>
      <c r="C72" s="209"/>
      <c r="D72" s="210"/>
      <c r="E72" s="211"/>
      <c r="F72" s="212"/>
      <c r="G72" s="210"/>
      <c r="H72" s="209"/>
      <c r="I72" s="210"/>
      <c r="J72" s="209"/>
      <c r="K72" s="210"/>
      <c r="L72" s="210"/>
      <c r="M72" s="210"/>
      <c r="N72" s="209"/>
      <c r="O72" s="210"/>
      <c r="P72" s="210"/>
      <c r="Q72" s="210"/>
      <c r="R72" s="267"/>
      <c r="S72" s="214">
        <f t="shared" si="1"/>
        <v>0</v>
      </c>
      <c r="T72" s="209"/>
      <c r="U72" s="209"/>
      <c r="V72" s="209"/>
      <c r="W72" s="209"/>
      <c r="X72" s="209"/>
      <c r="Y72" s="209"/>
      <c r="Z72" s="210"/>
      <c r="AA72" s="210"/>
      <c r="AB72" s="209"/>
      <c r="AC72" s="210"/>
      <c r="AD72" s="210"/>
      <c r="AE72" s="210"/>
      <c r="AF72" s="209"/>
      <c r="AG72" s="213"/>
      <c r="AH72" s="214">
        <f t="shared" si="2"/>
        <v>0</v>
      </c>
      <c r="AI72" s="209"/>
      <c r="AJ72" s="210"/>
      <c r="AK72" s="210"/>
      <c r="AL72" s="210"/>
      <c r="AM72" s="210"/>
      <c r="AN72" s="210"/>
      <c r="AO72" s="209"/>
      <c r="AP72" s="210"/>
      <c r="AQ72" s="209"/>
      <c r="AR72" s="210"/>
      <c r="AS72" s="267"/>
      <c r="AT72" s="214">
        <f t="shared" si="3"/>
        <v>0</v>
      </c>
      <c r="AU72" s="215"/>
      <c r="AV72" s="216"/>
      <c r="AW72" s="210"/>
      <c r="AX72" s="209"/>
      <c r="AY72" s="209"/>
      <c r="AZ72" s="209"/>
      <c r="BA72" s="209"/>
      <c r="BB72" s="210"/>
      <c r="BC72" s="213"/>
      <c r="BD72" s="217">
        <f t="shared" si="4"/>
        <v>0</v>
      </c>
      <c r="BE72" s="218">
        <f t="shared" ref="BE72:BE77" si="7">SUM(S72,AH72,AT72,BD72)</f>
        <v>0</v>
      </c>
      <c r="BF72" s="193">
        <f t="shared" si="6"/>
        <v>0</v>
      </c>
    </row>
    <row r="73" spans="1:58" x14ac:dyDescent="0.2">
      <c r="A73" s="207">
        <v>66</v>
      </c>
      <c r="B73" s="208"/>
      <c r="C73" s="209"/>
      <c r="D73" s="210"/>
      <c r="E73" s="211"/>
      <c r="F73" s="212"/>
      <c r="G73" s="210"/>
      <c r="H73" s="209"/>
      <c r="I73" s="210"/>
      <c r="J73" s="209"/>
      <c r="K73" s="210"/>
      <c r="L73" s="210"/>
      <c r="M73" s="210"/>
      <c r="N73" s="209"/>
      <c r="O73" s="210"/>
      <c r="P73" s="210"/>
      <c r="Q73" s="210"/>
      <c r="R73" s="267"/>
      <c r="S73" s="214">
        <f t="shared" ref="S73:S77" si="8">SUM(C73:R73)</f>
        <v>0</v>
      </c>
      <c r="T73" s="209"/>
      <c r="U73" s="209"/>
      <c r="V73" s="209"/>
      <c r="W73" s="209"/>
      <c r="X73" s="209"/>
      <c r="Y73" s="209"/>
      <c r="Z73" s="210"/>
      <c r="AA73" s="210"/>
      <c r="AB73" s="209"/>
      <c r="AC73" s="210"/>
      <c r="AD73" s="210"/>
      <c r="AE73" s="210"/>
      <c r="AF73" s="209"/>
      <c r="AG73" s="213"/>
      <c r="AH73" s="214">
        <f t="shared" ref="AH73:AH77" si="9">SUM(T73:AG73)</f>
        <v>0</v>
      </c>
      <c r="AI73" s="209"/>
      <c r="AJ73" s="210"/>
      <c r="AK73" s="210"/>
      <c r="AL73" s="210"/>
      <c r="AM73" s="210"/>
      <c r="AN73" s="210"/>
      <c r="AO73" s="209"/>
      <c r="AP73" s="210"/>
      <c r="AQ73" s="209"/>
      <c r="AR73" s="210"/>
      <c r="AS73" s="267"/>
      <c r="AT73" s="214">
        <f t="shared" ref="AT73:AT77" si="10">SUM(AI73:AS73)</f>
        <v>0</v>
      </c>
      <c r="AU73" s="215"/>
      <c r="AV73" s="216"/>
      <c r="AW73" s="210"/>
      <c r="AX73" s="209"/>
      <c r="AY73" s="209"/>
      <c r="AZ73" s="209"/>
      <c r="BA73" s="209"/>
      <c r="BB73" s="210"/>
      <c r="BC73" s="213"/>
      <c r="BD73" s="217">
        <f t="shared" ref="BD73:BD77" si="11">SUM(AU73:BC73)</f>
        <v>0</v>
      </c>
      <c r="BE73" s="218">
        <f t="shared" si="7"/>
        <v>0</v>
      </c>
      <c r="BF73" s="193">
        <f t="shared" si="6"/>
        <v>0</v>
      </c>
    </row>
    <row r="74" spans="1:58" x14ac:dyDescent="0.2">
      <c r="A74" s="207">
        <v>67</v>
      </c>
      <c r="B74" s="208"/>
      <c r="C74" s="209"/>
      <c r="D74" s="210"/>
      <c r="E74" s="211"/>
      <c r="F74" s="212"/>
      <c r="G74" s="210"/>
      <c r="H74" s="209"/>
      <c r="I74" s="210"/>
      <c r="J74" s="209"/>
      <c r="K74" s="210"/>
      <c r="L74" s="210"/>
      <c r="M74" s="210"/>
      <c r="N74" s="209"/>
      <c r="O74" s="210"/>
      <c r="P74" s="210"/>
      <c r="Q74" s="210"/>
      <c r="R74" s="267"/>
      <c r="S74" s="214">
        <f t="shared" si="8"/>
        <v>0</v>
      </c>
      <c r="T74" s="209"/>
      <c r="U74" s="209"/>
      <c r="V74" s="209"/>
      <c r="W74" s="209"/>
      <c r="X74" s="209"/>
      <c r="Y74" s="209"/>
      <c r="Z74" s="210"/>
      <c r="AA74" s="210"/>
      <c r="AB74" s="209"/>
      <c r="AC74" s="210"/>
      <c r="AD74" s="210"/>
      <c r="AE74" s="210"/>
      <c r="AF74" s="209"/>
      <c r="AG74" s="213"/>
      <c r="AH74" s="214">
        <f t="shared" si="9"/>
        <v>0</v>
      </c>
      <c r="AI74" s="209"/>
      <c r="AJ74" s="210"/>
      <c r="AK74" s="210"/>
      <c r="AL74" s="210"/>
      <c r="AM74" s="210"/>
      <c r="AN74" s="210"/>
      <c r="AO74" s="209"/>
      <c r="AP74" s="210"/>
      <c r="AQ74" s="209"/>
      <c r="AR74" s="210"/>
      <c r="AS74" s="267"/>
      <c r="AT74" s="214">
        <f t="shared" si="10"/>
        <v>0</v>
      </c>
      <c r="AU74" s="215"/>
      <c r="AV74" s="216"/>
      <c r="AW74" s="210"/>
      <c r="AX74" s="209"/>
      <c r="AY74" s="209"/>
      <c r="AZ74" s="209"/>
      <c r="BA74" s="209"/>
      <c r="BB74" s="210"/>
      <c r="BC74" s="213"/>
      <c r="BD74" s="217">
        <f t="shared" si="11"/>
        <v>0</v>
      </c>
      <c r="BE74" s="218">
        <f t="shared" si="7"/>
        <v>0</v>
      </c>
      <c r="BF74" s="193">
        <f t="shared" si="6"/>
        <v>0</v>
      </c>
    </row>
    <row r="75" spans="1:58" x14ac:dyDescent="0.2">
      <c r="A75" s="207">
        <v>68</v>
      </c>
      <c r="B75" s="208"/>
      <c r="C75" s="209"/>
      <c r="D75" s="210"/>
      <c r="E75" s="211"/>
      <c r="F75" s="212"/>
      <c r="G75" s="210"/>
      <c r="H75" s="209"/>
      <c r="I75" s="210"/>
      <c r="J75" s="209"/>
      <c r="K75" s="210"/>
      <c r="L75" s="210"/>
      <c r="M75" s="210"/>
      <c r="N75" s="209"/>
      <c r="O75" s="210"/>
      <c r="P75" s="210"/>
      <c r="Q75" s="210"/>
      <c r="R75" s="267"/>
      <c r="S75" s="214">
        <f t="shared" si="8"/>
        <v>0</v>
      </c>
      <c r="T75" s="209"/>
      <c r="U75" s="209"/>
      <c r="V75" s="209"/>
      <c r="W75" s="209"/>
      <c r="X75" s="209"/>
      <c r="Y75" s="209"/>
      <c r="Z75" s="210"/>
      <c r="AA75" s="210"/>
      <c r="AB75" s="209"/>
      <c r="AC75" s="210"/>
      <c r="AD75" s="210"/>
      <c r="AE75" s="210"/>
      <c r="AF75" s="209"/>
      <c r="AG75" s="213"/>
      <c r="AH75" s="214">
        <f t="shared" si="9"/>
        <v>0</v>
      </c>
      <c r="AI75" s="209"/>
      <c r="AJ75" s="210"/>
      <c r="AK75" s="210"/>
      <c r="AL75" s="210"/>
      <c r="AM75" s="210"/>
      <c r="AN75" s="210"/>
      <c r="AO75" s="209"/>
      <c r="AP75" s="210"/>
      <c r="AQ75" s="209"/>
      <c r="AR75" s="210"/>
      <c r="AS75" s="267"/>
      <c r="AT75" s="214">
        <f t="shared" si="10"/>
        <v>0</v>
      </c>
      <c r="AU75" s="215"/>
      <c r="AV75" s="216"/>
      <c r="AW75" s="210"/>
      <c r="AX75" s="209"/>
      <c r="AY75" s="209"/>
      <c r="AZ75" s="209"/>
      <c r="BA75" s="209"/>
      <c r="BB75" s="210"/>
      <c r="BC75" s="213"/>
      <c r="BD75" s="217">
        <f t="shared" si="11"/>
        <v>0</v>
      </c>
      <c r="BE75" s="218">
        <f t="shared" si="7"/>
        <v>0</v>
      </c>
      <c r="BF75" s="193">
        <f t="shared" ref="BF75:BF77" si="12">SUM(C75:R75,T75:AG75,AI75:AS75,AU75:BC75)</f>
        <v>0</v>
      </c>
    </row>
    <row r="76" spans="1:58" x14ac:dyDescent="0.2">
      <c r="A76" s="207">
        <v>69</v>
      </c>
      <c r="B76" s="208"/>
      <c r="C76" s="209"/>
      <c r="D76" s="210"/>
      <c r="E76" s="211"/>
      <c r="F76" s="212"/>
      <c r="G76" s="210"/>
      <c r="H76" s="209"/>
      <c r="I76" s="210"/>
      <c r="J76" s="209"/>
      <c r="K76" s="210"/>
      <c r="L76" s="210"/>
      <c r="M76" s="210"/>
      <c r="N76" s="209"/>
      <c r="O76" s="210"/>
      <c r="P76" s="210"/>
      <c r="Q76" s="210"/>
      <c r="R76" s="267"/>
      <c r="S76" s="214">
        <f t="shared" si="8"/>
        <v>0</v>
      </c>
      <c r="T76" s="209"/>
      <c r="U76" s="209"/>
      <c r="V76" s="209"/>
      <c r="W76" s="209"/>
      <c r="X76" s="209"/>
      <c r="Y76" s="209"/>
      <c r="Z76" s="210"/>
      <c r="AA76" s="210"/>
      <c r="AB76" s="209"/>
      <c r="AC76" s="210"/>
      <c r="AD76" s="210"/>
      <c r="AE76" s="210"/>
      <c r="AF76" s="209"/>
      <c r="AG76" s="213"/>
      <c r="AH76" s="214">
        <f t="shared" si="9"/>
        <v>0</v>
      </c>
      <c r="AI76" s="209"/>
      <c r="AJ76" s="210"/>
      <c r="AK76" s="210"/>
      <c r="AL76" s="210"/>
      <c r="AM76" s="210"/>
      <c r="AN76" s="210"/>
      <c r="AO76" s="209"/>
      <c r="AP76" s="210"/>
      <c r="AQ76" s="209"/>
      <c r="AR76" s="210"/>
      <c r="AS76" s="267"/>
      <c r="AT76" s="214">
        <f t="shared" si="10"/>
        <v>0</v>
      </c>
      <c r="AU76" s="215"/>
      <c r="AV76" s="216"/>
      <c r="AW76" s="210"/>
      <c r="AX76" s="209"/>
      <c r="AY76" s="209"/>
      <c r="AZ76" s="209"/>
      <c r="BA76" s="209"/>
      <c r="BB76" s="210"/>
      <c r="BC76" s="213"/>
      <c r="BD76" s="217">
        <f t="shared" si="11"/>
        <v>0</v>
      </c>
      <c r="BE76" s="218">
        <f t="shared" si="7"/>
        <v>0</v>
      </c>
      <c r="BF76" s="193">
        <f t="shared" si="12"/>
        <v>0</v>
      </c>
    </row>
    <row r="77" spans="1:58" ht="13.5" thickBot="1" x14ac:dyDescent="0.25">
      <c r="A77" s="207">
        <v>70</v>
      </c>
      <c r="B77" s="208"/>
      <c r="C77" s="209"/>
      <c r="D77" s="210"/>
      <c r="E77" s="211"/>
      <c r="F77" s="212"/>
      <c r="G77" s="210"/>
      <c r="H77" s="209"/>
      <c r="I77" s="210"/>
      <c r="J77" s="209"/>
      <c r="K77" s="210"/>
      <c r="L77" s="210"/>
      <c r="M77" s="210"/>
      <c r="N77" s="209"/>
      <c r="O77" s="210"/>
      <c r="P77" s="210"/>
      <c r="Q77" s="210"/>
      <c r="R77" s="267"/>
      <c r="S77" s="214">
        <f t="shared" si="8"/>
        <v>0</v>
      </c>
      <c r="T77" s="209"/>
      <c r="U77" s="209"/>
      <c r="V77" s="209"/>
      <c r="W77" s="209"/>
      <c r="X77" s="209"/>
      <c r="Y77" s="209"/>
      <c r="Z77" s="210"/>
      <c r="AA77" s="210"/>
      <c r="AB77" s="209"/>
      <c r="AC77" s="210"/>
      <c r="AD77" s="210"/>
      <c r="AE77" s="210"/>
      <c r="AF77" s="209"/>
      <c r="AG77" s="213"/>
      <c r="AH77" s="214">
        <f t="shared" si="9"/>
        <v>0</v>
      </c>
      <c r="AI77" s="209"/>
      <c r="AJ77" s="210"/>
      <c r="AK77" s="210"/>
      <c r="AL77" s="210"/>
      <c r="AM77" s="210"/>
      <c r="AN77" s="210"/>
      <c r="AO77" s="209"/>
      <c r="AP77" s="210"/>
      <c r="AQ77" s="209"/>
      <c r="AR77" s="210"/>
      <c r="AS77" s="267"/>
      <c r="AT77" s="214">
        <f t="shared" si="10"/>
        <v>0</v>
      </c>
      <c r="AU77" s="215"/>
      <c r="AV77" s="216"/>
      <c r="AW77" s="210"/>
      <c r="AX77" s="209"/>
      <c r="AY77" s="209"/>
      <c r="AZ77" s="209"/>
      <c r="BA77" s="209"/>
      <c r="BB77" s="210"/>
      <c r="BC77" s="213"/>
      <c r="BD77" s="217">
        <f t="shared" si="11"/>
        <v>0</v>
      </c>
      <c r="BE77" s="218">
        <f t="shared" si="7"/>
        <v>0</v>
      </c>
      <c r="BF77" s="193">
        <f t="shared" si="12"/>
        <v>0</v>
      </c>
    </row>
    <row r="78" spans="1:58" s="79" customFormat="1" ht="51.65" customHeight="1" thickBot="1" x14ac:dyDescent="0.25">
      <c r="A78" s="77" t="s">
        <v>0</v>
      </c>
      <c r="B78" s="78">
        <f>COUNTA(B8:B77)</f>
        <v>0</v>
      </c>
      <c r="C78" s="64">
        <f t="shared" ref="C78:R78" si="13">SUM(C8:C77)</f>
        <v>0</v>
      </c>
      <c r="D78" s="5">
        <f t="shared" si="13"/>
        <v>0</v>
      </c>
      <c r="E78" s="71">
        <f t="shared" si="13"/>
        <v>0</v>
      </c>
      <c r="F78" s="72">
        <f t="shared" si="13"/>
        <v>0</v>
      </c>
      <c r="G78" s="5">
        <f t="shared" si="13"/>
        <v>0</v>
      </c>
      <c r="H78" s="64">
        <f t="shared" si="13"/>
        <v>0</v>
      </c>
      <c r="I78" s="5">
        <f t="shared" si="13"/>
        <v>0</v>
      </c>
      <c r="J78" s="5">
        <f t="shared" si="13"/>
        <v>0</v>
      </c>
      <c r="K78" s="5">
        <f t="shared" si="13"/>
        <v>0</v>
      </c>
      <c r="L78" s="5">
        <f t="shared" si="13"/>
        <v>0</v>
      </c>
      <c r="M78" s="5">
        <f t="shared" si="13"/>
        <v>0</v>
      </c>
      <c r="N78" s="5">
        <f t="shared" si="13"/>
        <v>0</v>
      </c>
      <c r="O78" s="5">
        <f t="shared" si="13"/>
        <v>0</v>
      </c>
      <c r="P78" s="5">
        <f t="shared" si="13"/>
        <v>0</v>
      </c>
      <c r="Q78" s="5">
        <f t="shared" si="13"/>
        <v>0</v>
      </c>
      <c r="R78" s="268">
        <f t="shared" si="13"/>
        <v>0</v>
      </c>
      <c r="S78" s="150">
        <f t="shared" ref="S78" si="14">SUM(C78:R78)</f>
        <v>0</v>
      </c>
      <c r="T78" s="64">
        <f t="shared" ref="T78:AG78" si="15">SUM(T8:T77)</f>
        <v>0</v>
      </c>
      <c r="U78" s="64">
        <f t="shared" si="15"/>
        <v>0</v>
      </c>
      <c r="V78" s="64">
        <f t="shared" si="15"/>
        <v>0</v>
      </c>
      <c r="W78" s="64">
        <f t="shared" si="15"/>
        <v>0</v>
      </c>
      <c r="X78" s="5">
        <f t="shared" si="15"/>
        <v>0</v>
      </c>
      <c r="Y78" s="5">
        <f t="shared" si="15"/>
        <v>0</v>
      </c>
      <c r="Z78" s="5">
        <f t="shared" si="15"/>
        <v>0</v>
      </c>
      <c r="AA78" s="5">
        <f t="shared" si="15"/>
        <v>0</v>
      </c>
      <c r="AB78" s="5">
        <f t="shared" si="15"/>
        <v>0</v>
      </c>
      <c r="AC78" s="5">
        <f t="shared" si="15"/>
        <v>0</v>
      </c>
      <c r="AD78" s="5">
        <f t="shared" si="15"/>
        <v>0</v>
      </c>
      <c r="AE78" s="5">
        <f t="shared" si="15"/>
        <v>0</v>
      </c>
      <c r="AF78" s="64">
        <f t="shared" si="15"/>
        <v>0</v>
      </c>
      <c r="AG78" s="74">
        <f t="shared" si="15"/>
        <v>0</v>
      </c>
      <c r="AH78" s="150">
        <f>SUM(T78:AG78)</f>
        <v>0</v>
      </c>
      <c r="AI78" s="5">
        <f t="shared" ref="AI78:AS78" si="16">SUM(AI8:AI77)</f>
        <v>0</v>
      </c>
      <c r="AJ78" s="5">
        <f t="shared" si="16"/>
        <v>0</v>
      </c>
      <c r="AK78" s="5">
        <f t="shared" si="16"/>
        <v>0</v>
      </c>
      <c r="AL78" s="5">
        <f t="shared" si="16"/>
        <v>0</v>
      </c>
      <c r="AM78" s="5">
        <f t="shared" si="16"/>
        <v>0</v>
      </c>
      <c r="AN78" s="5">
        <f t="shared" si="16"/>
        <v>0</v>
      </c>
      <c r="AO78" s="5">
        <f t="shared" si="16"/>
        <v>0</v>
      </c>
      <c r="AP78" s="28">
        <f t="shared" si="16"/>
        <v>0</v>
      </c>
      <c r="AQ78" s="28">
        <f t="shared" si="16"/>
        <v>0</v>
      </c>
      <c r="AR78" s="28">
        <f t="shared" si="16"/>
        <v>0</v>
      </c>
      <c r="AS78" s="74">
        <f t="shared" si="16"/>
        <v>0</v>
      </c>
      <c r="AT78" s="150">
        <f t="shared" ref="AT78" si="17">SUM(AI78:AS78)</f>
        <v>0</v>
      </c>
      <c r="AU78" s="152">
        <f t="shared" ref="AU78:BC78" si="18">SUM(AU8:AU77)</f>
        <v>0</v>
      </c>
      <c r="AV78" s="28">
        <f t="shared" si="18"/>
        <v>0</v>
      </c>
      <c r="AW78" s="28">
        <f t="shared" si="18"/>
        <v>0</v>
      </c>
      <c r="AX78" s="28">
        <f t="shared" si="18"/>
        <v>0</v>
      </c>
      <c r="AY78" s="28">
        <f t="shared" si="18"/>
        <v>0</v>
      </c>
      <c r="AZ78" s="28">
        <f t="shared" si="18"/>
        <v>0</v>
      </c>
      <c r="BA78" s="28">
        <f t="shared" si="18"/>
        <v>0</v>
      </c>
      <c r="BB78" s="28">
        <f t="shared" si="18"/>
        <v>0</v>
      </c>
      <c r="BC78" s="74">
        <f t="shared" si="18"/>
        <v>0</v>
      </c>
      <c r="BD78" s="148">
        <f>SUM(AU78:BC78)</f>
        <v>0</v>
      </c>
      <c r="BE78" s="73">
        <f t="shared" ref="BE78" si="19">SUM(S78,AH78,AT78,BD78)</f>
        <v>0</v>
      </c>
      <c r="BF78" s="194">
        <f>SUM(C78:R78,T78:AG78,AI78:AS78,AU78:BC78)</f>
        <v>0</v>
      </c>
    </row>
    <row r="79" spans="1:58" s="79" customFormat="1" ht="19.5" customHeight="1" thickTop="1" thickBot="1" x14ac:dyDescent="0.25">
      <c r="A79" s="77" t="s">
        <v>54</v>
      </c>
      <c r="B79" s="80" t="s">
        <v>12</v>
      </c>
      <c r="C79" s="81" t="e">
        <f>C78/報告様式!$C$6</f>
        <v>#DIV/0!</v>
      </c>
      <c r="D79" s="82" t="e">
        <f>D78/報告様式!$C$6</f>
        <v>#DIV/0!</v>
      </c>
      <c r="E79" s="83" t="e">
        <f>E78/報告様式!$C$6</f>
        <v>#DIV/0!</v>
      </c>
      <c r="F79" s="84" t="e">
        <f>F78/報告様式!$C$6</f>
        <v>#DIV/0!</v>
      </c>
      <c r="G79" s="82" t="e">
        <f>G78/報告様式!$C$6</f>
        <v>#DIV/0!</v>
      </c>
      <c r="H79" s="81" t="e">
        <f>H78/報告様式!$C$6</f>
        <v>#DIV/0!</v>
      </c>
      <c r="I79" s="82" t="e">
        <f>I78/報告様式!$C$6</f>
        <v>#DIV/0!</v>
      </c>
      <c r="J79" s="82" t="e">
        <f>J78/報告様式!$C$6</f>
        <v>#DIV/0!</v>
      </c>
      <c r="K79" s="82" t="e">
        <f>K78/報告様式!$C$6</f>
        <v>#DIV/0!</v>
      </c>
      <c r="L79" s="82" t="e">
        <f>L78/報告様式!$C$6</f>
        <v>#DIV/0!</v>
      </c>
      <c r="M79" s="82" t="e">
        <f>M78/報告様式!$C$6</f>
        <v>#DIV/0!</v>
      </c>
      <c r="N79" s="82" t="e">
        <f>N78/報告様式!$C$6</f>
        <v>#DIV/0!</v>
      </c>
      <c r="O79" s="82" t="e">
        <f>O78/報告様式!$C$6</f>
        <v>#DIV/0!</v>
      </c>
      <c r="P79" s="82" t="e">
        <f>P78/報告様式!$C$6</f>
        <v>#DIV/0!</v>
      </c>
      <c r="Q79" s="86" t="e">
        <f>Q78/報告様式!$C$6</f>
        <v>#DIV/0!</v>
      </c>
      <c r="R79" s="86" t="e">
        <f>R78/報告様式!$C$6</f>
        <v>#DIV/0!</v>
      </c>
      <c r="S79" s="151" t="e">
        <f>S78/報告様式!$C$6</f>
        <v>#DIV/0!</v>
      </c>
      <c r="T79" s="81" t="e">
        <f>T78/報告様式!$C$6</f>
        <v>#DIV/0!</v>
      </c>
      <c r="U79" s="81" t="e">
        <f>U78/報告様式!$C$6</f>
        <v>#DIV/0!</v>
      </c>
      <c r="V79" s="81" t="e">
        <f>V78/報告様式!$C$6</f>
        <v>#DIV/0!</v>
      </c>
      <c r="W79" s="81" t="e">
        <f>W78/報告様式!$C$6</f>
        <v>#DIV/0!</v>
      </c>
      <c r="X79" s="82" t="e">
        <f>X78/報告様式!$C$6</f>
        <v>#DIV/0!</v>
      </c>
      <c r="Y79" s="82" t="e">
        <f>Y78/報告様式!$C$6</f>
        <v>#DIV/0!</v>
      </c>
      <c r="Z79" s="82" t="e">
        <f>Z78/報告様式!$C$6</f>
        <v>#DIV/0!</v>
      </c>
      <c r="AA79" s="82" t="e">
        <f>AA78/報告様式!$C$6</f>
        <v>#DIV/0!</v>
      </c>
      <c r="AB79" s="82" t="e">
        <f>AB78/報告様式!$C$6</f>
        <v>#DIV/0!</v>
      </c>
      <c r="AC79" s="82" t="e">
        <f>AC78/報告様式!$C$6</f>
        <v>#DIV/0!</v>
      </c>
      <c r="AD79" s="82" t="e">
        <f>AD78/報告様式!$C$6</f>
        <v>#DIV/0!</v>
      </c>
      <c r="AE79" s="86" t="e">
        <f>AE78/報告様式!$C$6</f>
        <v>#DIV/0!</v>
      </c>
      <c r="AF79" s="82" t="e">
        <f>AF78/報告様式!$C$6</f>
        <v>#DIV/0!</v>
      </c>
      <c r="AG79" s="86" t="e">
        <f>AG78/報告様式!$C$6</f>
        <v>#DIV/0!</v>
      </c>
      <c r="AH79" s="151" t="e">
        <f>AH78/報告様式!$C$6</f>
        <v>#DIV/0!</v>
      </c>
      <c r="AI79" s="82" t="e">
        <f>AI78/報告様式!$C$6</f>
        <v>#DIV/0!</v>
      </c>
      <c r="AJ79" s="82" t="e">
        <f>AJ78/報告様式!$C$6</f>
        <v>#DIV/0!</v>
      </c>
      <c r="AK79" s="82" t="e">
        <f>AK78/報告様式!$C$6</f>
        <v>#DIV/0!</v>
      </c>
      <c r="AL79" s="82" t="e">
        <f>AL78/報告様式!$C$6</f>
        <v>#DIV/0!</v>
      </c>
      <c r="AM79" s="82" t="e">
        <f>AM78/報告様式!$C$6</f>
        <v>#DIV/0!</v>
      </c>
      <c r="AN79" s="82" t="e">
        <f>AN78/報告様式!$C$6</f>
        <v>#DIV/0!</v>
      </c>
      <c r="AO79" s="82" t="e">
        <f>AO78/報告様式!$C$6</f>
        <v>#DIV/0!</v>
      </c>
      <c r="AP79" s="85" t="e">
        <f>AP78/報告様式!$C$6</f>
        <v>#DIV/0!</v>
      </c>
      <c r="AQ79" s="85" t="e">
        <f>AQ78/報告様式!$C$6</f>
        <v>#DIV/0!</v>
      </c>
      <c r="AR79" s="85" t="e">
        <f>AR78/報告様式!$C$6</f>
        <v>#DIV/0!</v>
      </c>
      <c r="AS79" s="85" t="e">
        <f>AS78/報告様式!$C$6</f>
        <v>#DIV/0!</v>
      </c>
      <c r="AT79" s="151" t="e">
        <f>AT78/報告様式!$C$6</f>
        <v>#DIV/0!</v>
      </c>
      <c r="AU79" s="153" t="e">
        <f>AU78/報告様式!$C$6</f>
        <v>#DIV/0!</v>
      </c>
      <c r="AV79" s="85" t="e">
        <f>AV78/報告様式!$C$6</f>
        <v>#DIV/0!</v>
      </c>
      <c r="AW79" s="85" t="e">
        <f>AW78/報告様式!$C$6</f>
        <v>#DIV/0!</v>
      </c>
      <c r="AX79" s="85" t="e">
        <f>AX78/報告様式!$C$6</f>
        <v>#DIV/0!</v>
      </c>
      <c r="AY79" s="85" t="e">
        <f>AY78/報告様式!$C$6</f>
        <v>#DIV/0!</v>
      </c>
      <c r="AZ79" s="85" t="e">
        <f>AZ78/報告様式!$C$6</f>
        <v>#DIV/0!</v>
      </c>
      <c r="BA79" s="85" t="e">
        <f>BA78/報告様式!$C$6</f>
        <v>#DIV/0!</v>
      </c>
      <c r="BB79" s="85" t="e">
        <f>BB78/報告様式!$C$6</f>
        <v>#DIV/0!</v>
      </c>
      <c r="BC79" s="280" t="e">
        <f>BC78/報告様式!$C$6</f>
        <v>#DIV/0!</v>
      </c>
      <c r="BD79" s="147" t="e">
        <f>BD78/報告様式!$C$6</f>
        <v>#DIV/0!</v>
      </c>
      <c r="BE79" s="87" t="e">
        <f>BE78/報告様式!$C$6</f>
        <v>#DIV/0!</v>
      </c>
    </row>
    <row r="80" spans="1:58" ht="13.5" thickTop="1" x14ac:dyDescent="0.2"/>
    <row r="82" spans="1:55" s="285" customFormat="1" ht="22.9" customHeight="1" x14ac:dyDescent="0.3">
      <c r="A82" s="284" t="s">
        <v>89</v>
      </c>
      <c r="E82" s="286"/>
      <c r="F82" s="286"/>
      <c r="G82" s="286"/>
      <c r="H82" s="286"/>
      <c r="I82" s="286"/>
      <c r="J82" s="286"/>
      <c r="K82" s="286"/>
      <c r="L82" s="286"/>
      <c r="M82" s="286"/>
      <c r="N82" s="286"/>
      <c r="O82" s="286"/>
      <c r="P82" s="286"/>
      <c r="Q82" s="286"/>
      <c r="R82" s="286"/>
      <c r="S82" s="286"/>
      <c r="T82" s="286"/>
      <c r="U82" s="286"/>
      <c r="V82" s="286"/>
      <c r="W82" s="286"/>
      <c r="X82" s="286"/>
      <c r="Y82" s="286"/>
      <c r="Z82" s="286"/>
      <c r="AA82" s="286"/>
      <c r="AB82" s="286"/>
      <c r="AC82" s="286"/>
      <c r="AD82" s="286"/>
      <c r="AE82" s="286"/>
      <c r="AF82" s="286"/>
      <c r="AG82" s="286"/>
      <c r="AH82" s="286"/>
      <c r="AI82" s="286"/>
      <c r="AJ82" s="286"/>
      <c r="AK82" s="286"/>
      <c r="AL82" s="286"/>
      <c r="AM82" s="286"/>
      <c r="AN82" s="286"/>
      <c r="AO82" s="286"/>
      <c r="AP82" s="286"/>
      <c r="AQ82" s="286"/>
      <c r="AR82" s="286"/>
      <c r="AS82" s="286"/>
      <c r="AT82" s="286"/>
      <c r="AU82" s="286"/>
      <c r="AV82" s="286"/>
      <c r="AW82" s="286"/>
      <c r="AX82" s="286"/>
      <c r="AY82" s="286"/>
      <c r="AZ82" s="286"/>
      <c r="BA82" s="286"/>
      <c r="BB82" s="286"/>
      <c r="BC82" s="286"/>
    </row>
    <row r="83" spans="1:55" s="285" customFormat="1" ht="21.65" customHeight="1" x14ac:dyDescent="0.3">
      <c r="A83" s="284"/>
      <c r="E83" s="287"/>
      <c r="F83" s="286"/>
      <c r="G83" s="286"/>
      <c r="H83" s="286"/>
      <c r="I83" s="286"/>
      <c r="J83" s="286"/>
      <c r="K83" s="286"/>
      <c r="L83" s="286"/>
      <c r="M83" s="286"/>
      <c r="N83" s="286"/>
      <c r="O83" s="286"/>
      <c r="P83" s="286"/>
      <c r="Q83" s="286"/>
      <c r="R83" s="286"/>
      <c r="S83" s="286"/>
      <c r="T83" s="286"/>
      <c r="U83" s="286"/>
      <c r="V83" s="286"/>
      <c r="W83" s="286"/>
      <c r="X83" s="286"/>
      <c r="Y83" s="286"/>
      <c r="Z83" s="286"/>
      <c r="AA83" s="286"/>
      <c r="AB83" s="286"/>
      <c r="AC83" s="286"/>
      <c r="AD83" s="286"/>
      <c r="AE83" s="286"/>
      <c r="AF83" s="286"/>
      <c r="AG83" s="286"/>
      <c r="AH83" s="286"/>
      <c r="AI83" s="286"/>
      <c r="AJ83" s="286"/>
      <c r="AK83" s="286"/>
      <c r="AL83" s="286"/>
      <c r="AM83" s="286"/>
      <c r="AN83" s="286"/>
      <c r="AO83" s="286"/>
      <c r="AP83" s="286"/>
      <c r="AQ83" s="286"/>
      <c r="AR83" s="286"/>
      <c r="AS83" s="286"/>
      <c r="AT83" s="286"/>
      <c r="AU83" s="286"/>
      <c r="AV83" s="286"/>
      <c r="AW83" s="286"/>
      <c r="AX83" s="286"/>
      <c r="AY83" s="286"/>
      <c r="AZ83" s="286"/>
      <c r="BA83" s="286"/>
      <c r="BB83" s="286"/>
      <c r="BC83" s="286"/>
    </row>
    <row r="84" spans="1:55" x14ac:dyDescent="0.2">
      <c r="C84"/>
      <c r="D84"/>
      <c r="E84" s="63"/>
    </row>
    <row r="85" spans="1:55" x14ac:dyDescent="0.2">
      <c r="C85"/>
      <c r="D85"/>
      <c r="E85" s="63"/>
    </row>
    <row r="86" spans="1:55" x14ac:dyDescent="0.2">
      <c r="C86"/>
      <c r="D86"/>
      <c r="E86" s="63"/>
    </row>
    <row r="87" spans="1:55" x14ac:dyDescent="0.2">
      <c r="C87"/>
      <c r="D87"/>
    </row>
  </sheetData>
  <mergeCells count="50">
    <mergeCell ref="BB5:BC5"/>
    <mergeCell ref="AA5:AA6"/>
    <mergeCell ref="AZ5:AZ6"/>
    <mergeCell ref="AP5:AP6"/>
    <mergeCell ref="AU5:AV5"/>
    <mergeCell ref="AQ5:AQ6"/>
    <mergeCell ref="AN5:AO5"/>
    <mergeCell ref="AR5:AR6"/>
    <mergeCell ref="AW5:AX5"/>
    <mergeCell ref="AF5:AG5"/>
    <mergeCell ref="AY5:AY6"/>
    <mergeCell ref="AI5:AI6"/>
    <mergeCell ref="A2:A6"/>
    <mergeCell ref="H5:I5"/>
    <mergeCell ref="F5:G5"/>
    <mergeCell ref="B3:B7"/>
    <mergeCell ref="C4:E5"/>
    <mergeCell ref="F4:O4"/>
    <mergeCell ref="P4:R4"/>
    <mergeCell ref="S4:S6"/>
    <mergeCell ref="U4:X4"/>
    <mergeCell ref="Y4:AC4"/>
    <mergeCell ref="J5:L5"/>
    <mergeCell ref="R5:R6"/>
    <mergeCell ref="Y5:Y6"/>
    <mergeCell ref="X5:X6"/>
    <mergeCell ref="AB5:AB6"/>
    <mergeCell ref="AC5:AC6"/>
    <mergeCell ref="M5:M6"/>
    <mergeCell ref="N5:N6"/>
    <mergeCell ref="O5:O6"/>
    <mergeCell ref="P5:P6"/>
    <mergeCell ref="Q5:Q6"/>
    <mergeCell ref="T5:T6"/>
    <mergeCell ref="U5:W5"/>
    <mergeCell ref="AK5:AK6"/>
    <mergeCell ref="AJ5:AJ6"/>
    <mergeCell ref="BE3:BE6"/>
    <mergeCell ref="AE4:AG4"/>
    <mergeCell ref="AH4:AH6"/>
    <mergeCell ref="AI4:AO4"/>
    <mergeCell ref="AP4:AS4"/>
    <mergeCell ref="AT4:AT6"/>
    <mergeCell ref="BD4:BD6"/>
    <mergeCell ref="AD5:AD6"/>
    <mergeCell ref="AE5:AE6"/>
    <mergeCell ref="Z5:Z6"/>
    <mergeCell ref="BA5:BA6"/>
    <mergeCell ref="AL5:AL6"/>
    <mergeCell ref="AM5:AM6"/>
  </mergeCells>
  <phoneticPr fontId="2"/>
  <conditionalFormatting sqref="BE8:BF78">
    <cfRule type="expression" dxfId="1" priority="8">
      <formula>$BE8&lt;&gt;$BF8</formula>
    </cfRule>
  </conditionalFormatting>
  <dataValidations count="8">
    <dataValidation type="list" allowBlank="1" showDropDown="1" showInputMessage="1" showErrorMessage="1" sqref="AM8:AM77 U8:W77 AI8:AK77 Y8:Z77 AQ8:AS77 AZ8:BA77 AU8:AU77 AW8:AW77 O8:R77 C8:E77 H8:H77 AE8:AF77 AB1 K1 AG1 AG8:AG1048576 AB8:AB1048576 K8:K1048576" xr:uid="{00000000-0002-0000-0100-000000000000}">
      <formula1>"0,2"</formula1>
    </dataValidation>
    <dataValidation type="list" allowBlank="1" showDropDown="1" showInputMessage="1" showErrorMessage="1" sqref="BC8:BC77 L8:L77" xr:uid="{00000000-0002-0000-0100-000001000000}">
      <formula1>"0,1,2"</formula1>
    </dataValidation>
    <dataValidation type="list" allowBlank="1" showDropDown="1" showInputMessage="1" showErrorMessage="1" sqref="AV8:AV77 AC8:AC77" xr:uid="{00000000-0002-0000-0100-000002000000}">
      <formula1>"0,1,2,3"</formula1>
    </dataValidation>
    <dataValidation type="list" allowBlank="1" showDropDown="1" showInputMessage="1" showErrorMessage="1" sqref="AX8:AY77 AN8:AO77 BB8:BB77 J1 F1 F8:F1048576 J8:J1048576" xr:uid="{00000000-0002-0000-0100-000003000000}">
      <formula1>"0,1"</formula1>
    </dataValidation>
    <dataValidation type="list" allowBlank="1" showDropDown="1" showInputMessage="1" showErrorMessage="1" sqref="AL8:AL77 AP8:AP77 AA8:AA77" xr:uid="{00000000-0002-0000-0100-000004000000}">
      <formula1>"0,3"</formula1>
    </dataValidation>
    <dataValidation type="list" allowBlank="1" showDropDown="1" showInputMessage="1" showErrorMessage="1" sqref="T8:T77 X8:X77 AD1 AD8:AD1048576" xr:uid="{00000000-0002-0000-0100-000005000000}">
      <formula1>"0,2,3"</formula1>
    </dataValidation>
    <dataValidation type="list" allowBlank="1" showDropDown="1" showInputMessage="1" showErrorMessage="1" sqref="N1 I1 G1 G8:G1048576 N8:N1048576 I8:I1048576" xr:uid="{D7D1CECA-A964-4144-A495-963E3E8FB8F0}">
      <formula1>"2,1,0"</formula1>
    </dataValidation>
    <dataValidation type="list" allowBlank="1" showDropDown="1" showInputMessage="1" showErrorMessage="1" sqref="M1 M8:M1048576" xr:uid="{75B216A9-DF48-4A61-BE88-5D7B1433D21C}">
      <formula1>"1,0"</formula1>
    </dataValidation>
  </dataValidations>
  <printOptions horizontalCentered="1"/>
  <pageMargins left="0.19685039370078741" right="0.19685039370078741" top="0.98425196850393704" bottom="0.39370078740157483" header="0.51181102362204722" footer="0.51181102362204722"/>
  <pageSetup paperSize="8" scale="48" fitToHeight="0"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111"/>
  <sheetViews>
    <sheetView zoomScaleNormal="100" zoomScaleSheetLayoutView="115" workbookViewId="0">
      <selection activeCell="B1" sqref="B1:I1"/>
    </sheetView>
  </sheetViews>
  <sheetFormatPr defaultColWidth="9" defaultRowHeight="5.9" customHeight="1" x14ac:dyDescent="0.2"/>
  <cols>
    <col min="1" max="1" width="4.08984375" style="123" customWidth="1"/>
    <col min="2" max="2" width="46" style="124" customWidth="1"/>
    <col min="3" max="3" width="18.36328125" style="125" bestFit="1" customWidth="1"/>
    <col min="4" max="4" width="6.90625" style="125" customWidth="1"/>
    <col min="5" max="5" width="3.453125" style="125" customWidth="1"/>
    <col min="6" max="6" width="10.90625" style="126" customWidth="1"/>
    <col min="7" max="7" width="3.453125" style="127" bestFit="1" customWidth="1"/>
    <col min="8" max="8" width="19.90625" style="128" customWidth="1"/>
    <col min="9" max="16384" width="9" style="88"/>
  </cols>
  <sheetData>
    <row r="1" spans="1:9" ht="23.25" customHeight="1" x14ac:dyDescent="0.2">
      <c r="A1" s="154"/>
      <c r="B1" s="407"/>
      <c r="C1" s="408"/>
      <c r="D1" s="408"/>
      <c r="E1" s="408"/>
      <c r="F1" s="408"/>
      <c r="G1" s="408"/>
      <c r="H1" s="408"/>
      <c r="I1" s="408"/>
    </row>
    <row r="2" spans="1:9" ht="18" customHeight="1" thickBot="1" x14ac:dyDescent="0.25">
      <c r="A2" s="417" t="s">
        <v>119</v>
      </c>
      <c r="B2" s="417"/>
      <c r="C2" s="417"/>
      <c r="D2" s="417"/>
      <c r="E2" s="417"/>
      <c r="F2" s="417"/>
      <c r="G2" s="417"/>
      <c r="H2" s="417"/>
    </row>
    <row r="3" spans="1:9" ht="14.5" thickBot="1" x14ac:dyDescent="0.25">
      <c r="A3" s="95"/>
      <c r="B3" s="132" t="s">
        <v>217</v>
      </c>
      <c r="C3" s="418"/>
      <c r="D3" s="419"/>
      <c r="E3" s="419"/>
      <c r="F3" s="419"/>
      <c r="G3" s="419"/>
      <c r="H3" s="420"/>
    </row>
    <row r="4" spans="1:9" ht="14.5" thickBot="1" x14ac:dyDescent="0.25">
      <c r="A4" s="95"/>
      <c r="B4" s="132" t="s">
        <v>218</v>
      </c>
      <c r="C4" s="364"/>
      <c r="D4" s="365"/>
      <c r="E4" s="365"/>
      <c r="F4" s="365"/>
      <c r="G4" s="365"/>
      <c r="H4" s="366"/>
    </row>
    <row r="5" spans="1:9" ht="14.5" thickBot="1" x14ac:dyDescent="0.25">
      <c r="A5" s="155"/>
      <c r="B5" s="132" t="s">
        <v>75</v>
      </c>
      <c r="C5" s="91"/>
      <c r="D5" s="409" t="s">
        <v>196</v>
      </c>
      <c r="E5" s="410"/>
      <c r="F5" s="410"/>
      <c r="G5" s="410"/>
      <c r="H5" s="410"/>
    </row>
    <row r="6" spans="1:9" ht="14.5" thickBot="1" x14ac:dyDescent="0.25">
      <c r="A6" s="155"/>
      <c r="B6" s="132" t="s">
        <v>76</v>
      </c>
      <c r="C6" s="92"/>
      <c r="D6" s="411" t="s">
        <v>197</v>
      </c>
      <c r="E6" s="412"/>
      <c r="F6" s="412"/>
      <c r="G6" s="412"/>
      <c r="H6" s="413"/>
    </row>
    <row r="7" spans="1:9" ht="15" customHeight="1" thickBot="1" x14ac:dyDescent="0.25">
      <c r="A7" s="155"/>
      <c r="B7" s="132" t="s">
        <v>77</v>
      </c>
      <c r="C7" s="133" t="e">
        <f>C6/C5</f>
        <v>#DIV/0!</v>
      </c>
      <c r="D7" s="98"/>
      <c r="E7" s="99"/>
      <c r="F7" s="99"/>
      <c r="G7" s="99"/>
      <c r="H7" s="100"/>
    </row>
    <row r="8" spans="1:9" ht="17" thickBot="1" x14ac:dyDescent="0.25">
      <c r="A8" s="96" t="s">
        <v>55</v>
      </c>
      <c r="B8" s="94"/>
      <c r="C8" s="97"/>
      <c r="D8" s="97"/>
      <c r="E8" s="97"/>
      <c r="F8" s="98"/>
      <c r="G8" s="99"/>
      <c r="H8" s="100"/>
    </row>
    <row r="9" spans="1:9" s="89" customFormat="1" ht="14.5" thickBot="1" x14ac:dyDescent="0.25">
      <c r="A9" s="385" t="s">
        <v>56</v>
      </c>
      <c r="B9" s="386"/>
      <c r="C9" s="321"/>
      <c r="D9" s="367" t="s">
        <v>74</v>
      </c>
      <c r="E9" s="368"/>
      <c r="F9" s="371" t="s">
        <v>78</v>
      </c>
      <c r="G9" s="372"/>
      <c r="H9" s="101" t="s">
        <v>79</v>
      </c>
    </row>
    <row r="10" spans="1:9" s="89" customFormat="1" ht="14.5" thickBot="1" x14ac:dyDescent="0.25">
      <c r="A10" s="322" t="s">
        <v>102</v>
      </c>
      <c r="B10" s="323"/>
      <c r="C10" s="324"/>
      <c r="D10" s="161"/>
      <c r="E10" s="161"/>
      <c r="F10" s="107"/>
      <c r="G10" s="103"/>
      <c r="H10" s="104"/>
    </row>
    <row r="11" spans="1:9" s="90" customFormat="1" ht="15" customHeight="1" thickTop="1" thickBot="1" x14ac:dyDescent="0.25">
      <c r="A11" s="379" t="s">
        <v>103</v>
      </c>
      <c r="B11" s="377" t="s">
        <v>104</v>
      </c>
      <c r="C11" s="326" t="s">
        <v>47</v>
      </c>
      <c r="D11" s="220" t="e">
        <f>集計シート!C79</f>
        <v>#DIV/0!</v>
      </c>
      <c r="E11" s="105" t="s">
        <v>57</v>
      </c>
      <c r="F11" s="162">
        <f>集計シート!C78</f>
        <v>0</v>
      </c>
      <c r="G11" s="105" t="s">
        <v>57</v>
      </c>
      <c r="H11" s="295" t="s">
        <v>198</v>
      </c>
    </row>
    <row r="12" spans="1:9" s="90" customFormat="1" ht="15" customHeight="1" thickTop="1" thickBot="1" x14ac:dyDescent="0.25">
      <c r="A12" s="414"/>
      <c r="B12" s="415"/>
      <c r="C12" s="329" t="s">
        <v>48</v>
      </c>
      <c r="D12" s="220" t="e">
        <f>集計シート!D79</f>
        <v>#DIV/0!</v>
      </c>
      <c r="E12" s="106" t="s">
        <v>57</v>
      </c>
      <c r="F12" s="139">
        <f>集計シート!D78</f>
        <v>0</v>
      </c>
      <c r="G12" s="106" t="s">
        <v>57</v>
      </c>
      <c r="H12" s="296" t="s">
        <v>199</v>
      </c>
    </row>
    <row r="13" spans="1:9" s="90" customFormat="1" ht="15" customHeight="1" thickTop="1" thickBot="1" x14ac:dyDescent="0.25">
      <c r="A13" s="380"/>
      <c r="B13" s="378"/>
      <c r="C13" s="331" t="s">
        <v>58</v>
      </c>
      <c r="D13" s="220" t="e">
        <f>集計シート!E79</f>
        <v>#DIV/0!</v>
      </c>
      <c r="E13" s="166" t="s">
        <v>57</v>
      </c>
      <c r="F13" s="140">
        <f>集計シート!E78</f>
        <v>0</v>
      </c>
      <c r="G13" s="166" t="s">
        <v>57</v>
      </c>
      <c r="H13" s="297" t="s">
        <v>199</v>
      </c>
    </row>
    <row r="14" spans="1:9" s="90" customFormat="1" ht="15" customHeight="1" thickBot="1" x14ac:dyDescent="0.25">
      <c r="A14" s="322" t="s">
        <v>59</v>
      </c>
      <c r="B14" s="323"/>
      <c r="C14" s="324"/>
      <c r="D14" s="163"/>
      <c r="E14" s="164"/>
      <c r="F14" s="165"/>
      <c r="G14" s="164"/>
      <c r="H14" s="298"/>
    </row>
    <row r="15" spans="1:9" s="90" customFormat="1" ht="15" customHeight="1" thickTop="1" thickBot="1" x14ac:dyDescent="0.25">
      <c r="A15" s="416" t="s">
        <v>103</v>
      </c>
      <c r="B15" s="373" t="s">
        <v>106</v>
      </c>
      <c r="C15" s="332" t="s">
        <v>60</v>
      </c>
      <c r="D15" s="220" t="e">
        <f>集計シート!F79</f>
        <v>#DIV/0!</v>
      </c>
      <c r="E15" s="136" t="s">
        <v>57</v>
      </c>
      <c r="F15" s="141">
        <f>集計シート!F78</f>
        <v>0</v>
      </c>
      <c r="G15" s="167" t="s">
        <v>57</v>
      </c>
      <c r="H15" s="295" t="s">
        <v>200</v>
      </c>
    </row>
    <row r="16" spans="1:9" s="90" customFormat="1" ht="15" customHeight="1" thickTop="1" thickBot="1" x14ac:dyDescent="0.25">
      <c r="A16" s="404"/>
      <c r="B16" s="397"/>
      <c r="C16" s="333" t="s">
        <v>92</v>
      </c>
      <c r="D16" s="220" t="e">
        <f>集計シート!G79</f>
        <v>#DIV/0!</v>
      </c>
      <c r="E16" s="137" t="s">
        <v>57</v>
      </c>
      <c r="F16" s="143">
        <f>集計シート!G78</f>
        <v>0</v>
      </c>
      <c r="G16" s="168" t="s">
        <v>57</v>
      </c>
      <c r="H16" s="299" t="s">
        <v>95</v>
      </c>
    </row>
    <row r="17" spans="1:8" s="90" customFormat="1" ht="15" customHeight="1" thickTop="1" thickBot="1" x14ac:dyDescent="0.25">
      <c r="A17" s="379" t="s">
        <v>107</v>
      </c>
      <c r="B17" s="373" t="s">
        <v>108</v>
      </c>
      <c r="C17" s="332" t="s">
        <v>60</v>
      </c>
      <c r="D17" s="220" t="e">
        <f>集計シート!H79</f>
        <v>#DIV/0!</v>
      </c>
      <c r="E17" s="136" t="s">
        <v>57</v>
      </c>
      <c r="F17" s="138">
        <f>集計シート!H78</f>
        <v>0</v>
      </c>
      <c r="G17" s="167" t="s">
        <v>57</v>
      </c>
      <c r="H17" s="295" t="s">
        <v>198</v>
      </c>
    </row>
    <row r="18" spans="1:8" s="90" customFormat="1" ht="15" customHeight="1" thickTop="1" thickBot="1" x14ac:dyDescent="0.25">
      <c r="A18" s="414"/>
      <c r="B18" s="397"/>
      <c r="C18" s="333" t="s">
        <v>92</v>
      </c>
      <c r="D18" s="220" t="e">
        <f>集計シート!I79</f>
        <v>#DIV/0!</v>
      </c>
      <c r="E18" s="137" t="s">
        <v>57</v>
      </c>
      <c r="F18" s="149">
        <f>集計シート!I78</f>
        <v>0</v>
      </c>
      <c r="G18" s="168" t="s">
        <v>57</v>
      </c>
      <c r="H18" s="299" t="s">
        <v>95</v>
      </c>
    </row>
    <row r="19" spans="1:8" s="90" customFormat="1" ht="15" customHeight="1" thickTop="1" thickBot="1" x14ac:dyDescent="0.25">
      <c r="A19" s="379" t="s">
        <v>109</v>
      </c>
      <c r="B19" s="373" t="s">
        <v>61</v>
      </c>
      <c r="C19" s="332" t="s">
        <v>110</v>
      </c>
      <c r="D19" s="220" t="e">
        <f>集計シート!J79</f>
        <v>#DIV/0!</v>
      </c>
      <c r="E19" s="136" t="s">
        <v>57</v>
      </c>
      <c r="F19" s="138">
        <f>集計シート!J78</f>
        <v>0</v>
      </c>
      <c r="G19" s="167" t="s">
        <v>57</v>
      </c>
      <c r="H19" s="295" t="s">
        <v>200</v>
      </c>
    </row>
    <row r="20" spans="1:8" s="90" customFormat="1" ht="15" customHeight="1" thickTop="1" thickBot="1" x14ac:dyDescent="0.25">
      <c r="A20" s="414"/>
      <c r="B20" s="394"/>
      <c r="C20" s="248" t="s">
        <v>135</v>
      </c>
      <c r="D20" s="220" t="e">
        <f>集計シート!K79</f>
        <v>#DIV/0!</v>
      </c>
      <c r="E20" s="247" t="s">
        <v>136</v>
      </c>
      <c r="F20" s="139">
        <f>集計シート!K78</f>
        <v>0</v>
      </c>
      <c r="G20" s="110" t="s">
        <v>136</v>
      </c>
      <c r="H20" s="300" t="s">
        <v>199</v>
      </c>
    </row>
    <row r="21" spans="1:8" s="90" customFormat="1" ht="15" customHeight="1" thickTop="1" thickBot="1" x14ac:dyDescent="0.25">
      <c r="A21" s="414"/>
      <c r="B21" s="394"/>
      <c r="C21" s="333" t="s">
        <v>146</v>
      </c>
      <c r="D21" s="220" t="e">
        <f>集計シート!L79</f>
        <v>#DIV/0!</v>
      </c>
      <c r="E21" s="137" t="s">
        <v>57</v>
      </c>
      <c r="F21" s="149">
        <f>集計シート!L78</f>
        <v>0</v>
      </c>
      <c r="G21" s="168" t="s">
        <v>57</v>
      </c>
      <c r="H21" s="301" t="s">
        <v>95</v>
      </c>
    </row>
    <row r="22" spans="1:8" s="90" customFormat="1" ht="15" customHeight="1" thickTop="1" thickBot="1" x14ac:dyDescent="0.25">
      <c r="A22" s="250" t="s">
        <v>111</v>
      </c>
      <c r="B22" s="294" t="s">
        <v>62</v>
      </c>
      <c r="C22" s="334"/>
      <c r="D22" s="220" t="e">
        <f>集計シート!M79</f>
        <v>#DIV/0!</v>
      </c>
      <c r="E22" s="108" t="s">
        <v>57</v>
      </c>
      <c r="F22" s="142">
        <f>集計シート!M78</f>
        <v>0</v>
      </c>
      <c r="G22" s="156" t="s">
        <v>57</v>
      </c>
      <c r="H22" s="302" t="s">
        <v>201</v>
      </c>
    </row>
    <row r="23" spans="1:8" s="90" customFormat="1" ht="15" customHeight="1" thickTop="1" thickBot="1" x14ac:dyDescent="0.25">
      <c r="A23" s="250" t="s">
        <v>112</v>
      </c>
      <c r="B23" s="294" t="s">
        <v>206</v>
      </c>
      <c r="C23" s="334"/>
      <c r="D23" s="220" t="e">
        <f>集計シート!N79</f>
        <v>#DIV/0!</v>
      </c>
      <c r="E23" s="108" t="s">
        <v>57</v>
      </c>
      <c r="F23" s="142">
        <f>集計シート!N78</f>
        <v>0</v>
      </c>
      <c r="G23" s="156" t="s">
        <v>57</v>
      </c>
      <c r="H23" s="301" t="s">
        <v>95</v>
      </c>
    </row>
    <row r="24" spans="1:8" s="90" customFormat="1" ht="15" customHeight="1" thickTop="1" thickBot="1" x14ac:dyDescent="0.25">
      <c r="A24" s="327" t="s">
        <v>113</v>
      </c>
      <c r="B24" s="335" t="s">
        <v>82</v>
      </c>
      <c r="C24" s="336"/>
      <c r="D24" s="220" t="e">
        <f>集計シート!O79</f>
        <v>#DIV/0!</v>
      </c>
      <c r="E24" s="110" t="s">
        <v>57</v>
      </c>
      <c r="F24" s="144">
        <f>集計シート!O78</f>
        <v>0</v>
      </c>
      <c r="G24" s="110" t="s">
        <v>57</v>
      </c>
      <c r="H24" s="303" t="s">
        <v>199</v>
      </c>
    </row>
    <row r="25" spans="1:8" s="90" customFormat="1" ht="15" customHeight="1" thickBot="1" x14ac:dyDescent="0.25">
      <c r="A25" s="322" t="s">
        <v>63</v>
      </c>
      <c r="B25" s="323"/>
      <c r="C25" s="324"/>
      <c r="D25" s="102"/>
      <c r="E25" s="112"/>
      <c r="F25" s="111"/>
      <c r="G25" s="112"/>
      <c r="H25" s="304"/>
    </row>
    <row r="26" spans="1:8" s="90" customFormat="1" ht="15" customHeight="1" thickTop="1" thickBot="1" x14ac:dyDescent="0.25">
      <c r="A26" s="292" t="s">
        <v>103</v>
      </c>
      <c r="B26" s="325" t="s">
        <v>99</v>
      </c>
      <c r="C26" s="291"/>
      <c r="D26" s="220" t="e">
        <f>集計シート!P79</f>
        <v>#DIV/0!</v>
      </c>
      <c r="E26" s="157" t="s">
        <v>57</v>
      </c>
      <c r="F26" s="142">
        <f>集計シート!P78</f>
        <v>0</v>
      </c>
      <c r="G26" s="109" t="s">
        <v>57</v>
      </c>
      <c r="H26" s="305" t="s">
        <v>199</v>
      </c>
    </row>
    <row r="27" spans="1:8" s="90" customFormat="1" ht="15" customHeight="1" thickTop="1" thickBot="1" x14ac:dyDescent="0.25">
      <c r="A27" s="292" t="s">
        <v>107</v>
      </c>
      <c r="B27" s="325" t="s">
        <v>64</v>
      </c>
      <c r="C27" s="291"/>
      <c r="D27" s="220" t="e">
        <f>集計シート!Q79</f>
        <v>#DIV/0!</v>
      </c>
      <c r="E27" s="157" t="s">
        <v>57</v>
      </c>
      <c r="F27" s="142">
        <f>集計シート!Q78</f>
        <v>0</v>
      </c>
      <c r="G27" s="109" t="s">
        <v>57</v>
      </c>
      <c r="H27" s="305" t="s">
        <v>199</v>
      </c>
    </row>
    <row r="28" spans="1:8" s="90" customFormat="1" ht="15" customHeight="1" thickTop="1" thickBot="1" x14ac:dyDescent="0.25">
      <c r="A28" s="292" t="s">
        <v>109</v>
      </c>
      <c r="B28" s="325" t="s">
        <v>65</v>
      </c>
      <c r="C28" s="337"/>
      <c r="D28" s="220" t="e">
        <f>集計シート!R79</f>
        <v>#DIV/0!</v>
      </c>
      <c r="E28" s="157" t="s">
        <v>57</v>
      </c>
      <c r="F28" s="162">
        <f>集計シート!R78</f>
        <v>0</v>
      </c>
      <c r="G28" s="157" t="s">
        <v>57</v>
      </c>
      <c r="H28" s="305" t="s">
        <v>199</v>
      </c>
    </row>
    <row r="29" spans="1:8" s="90" customFormat="1" ht="15" customHeight="1" thickTop="1" thickBot="1" x14ac:dyDescent="0.25">
      <c r="A29" s="382" t="s">
        <v>0</v>
      </c>
      <c r="B29" s="383"/>
      <c r="C29" s="384"/>
      <c r="D29" s="220" t="e">
        <f>集計シート!S79</f>
        <v>#DIV/0!</v>
      </c>
      <c r="E29" s="158" t="s">
        <v>57</v>
      </c>
      <c r="F29" s="145">
        <f>集計シート!S78</f>
        <v>0</v>
      </c>
      <c r="G29" s="158" t="s">
        <v>57</v>
      </c>
      <c r="H29" s="306"/>
    </row>
    <row r="30" spans="1:8" s="90" customFormat="1" ht="15" customHeight="1" thickBot="1" x14ac:dyDescent="0.25">
      <c r="A30" s="338" t="s">
        <v>66</v>
      </c>
      <c r="B30" s="339"/>
      <c r="C30" s="340"/>
      <c r="D30" s="114"/>
      <c r="E30" s="114"/>
      <c r="F30" s="115"/>
      <c r="G30" s="116"/>
      <c r="H30" s="307"/>
    </row>
    <row r="31" spans="1:8" s="90" customFormat="1" ht="15" customHeight="1" thickBot="1" x14ac:dyDescent="0.25">
      <c r="A31" s="385" t="s">
        <v>56</v>
      </c>
      <c r="B31" s="386"/>
      <c r="C31" s="321"/>
      <c r="D31" s="367" t="s">
        <v>74</v>
      </c>
      <c r="E31" s="368"/>
      <c r="F31" s="371" t="s">
        <v>78</v>
      </c>
      <c r="G31" s="372"/>
      <c r="H31" s="308" t="s">
        <v>79</v>
      </c>
    </row>
    <row r="32" spans="1:8" s="90" customFormat="1" ht="15" customHeight="1" thickBot="1" x14ac:dyDescent="0.25">
      <c r="A32" s="322" t="s">
        <v>124</v>
      </c>
      <c r="B32" s="323"/>
      <c r="C32" s="324"/>
      <c r="D32" s="161"/>
      <c r="E32" s="102"/>
      <c r="F32" s="111"/>
      <c r="G32" s="112"/>
      <c r="H32" s="304"/>
    </row>
    <row r="33" spans="1:8" s="90" customFormat="1" ht="15" customHeight="1" thickTop="1" thickBot="1" x14ac:dyDescent="0.25">
      <c r="A33" s="341" t="s">
        <v>103</v>
      </c>
      <c r="B33" s="342" t="s">
        <v>125</v>
      </c>
      <c r="C33" s="343"/>
      <c r="D33" s="220" t="e">
        <f>集計シート!T79</f>
        <v>#DIV/0!</v>
      </c>
      <c r="E33" s="169" t="s">
        <v>57</v>
      </c>
      <c r="F33" s="141">
        <f>集計シート!T78</f>
        <v>0</v>
      </c>
      <c r="G33" s="171" t="s">
        <v>57</v>
      </c>
      <c r="H33" s="309" t="s">
        <v>84</v>
      </c>
    </row>
    <row r="34" spans="1:8" s="89" customFormat="1" ht="15" customHeight="1" thickBot="1" x14ac:dyDescent="0.25">
      <c r="A34" s="322" t="s">
        <v>120</v>
      </c>
      <c r="B34" s="323"/>
      <c r="C34" s="324"/>
      <c r="D34" s="102"/>
      <c r="E34" s="102"/>
      <c r="F34" s="102"/>
      <c r="G34" s="102"/>
      <c r="H34" s="304"/>
    </row>
    <row r="35" spans="1:8" s="90" customFormat="1" ht="15" customHeight="1" thickTop="1" thickBot="1" x14ac:dyDescent="0.25">
      <c r="A35" s="403" t="s">
        <v>103</v>
      </c>
      <c r="B35" s="405" t="s">
        <v>114</v>
      </c>
      <c r="C35" s="344" t="s">
        <v>83</v>
      </c>
      <c r="D35" s="220" t="e">
        <f>集計シート!U79</f>
        <v>#DIV/0!</v>
      </c>
      <c r="E35" s="170" t="s">
        <v>57</v>
      </c>
      <c r="F35" s="139">
        <f>集計シート!U78</f>
        <v>0</v>
      </c>
      <c r="G35" s="172" t="s">
        <v>57</v>
      </c>
      <c r="H35" s="310" t="s">
        <v>199</v>
      </c>
    </row>
    <row r="36" spans="1:8" s="90" customFormat="1" ht="15" customHeight="1" thickTop="1" thickBot="1" x14ac:dyDescent="0.25">
      <c r="A36" s="403"/>
      <c r="B36" s="405"/>
      <c r="C36" s="345" t="s">
        <v>87</v>
      </c>
      <c r="D36" s="220" t="e">
        <f>集計シート!V79</f>
        <v>#DIV/0!</v>
      </c>
      <c r="E36" s="137" t="s">
        <v>57</v>
      </c>
      <c r="F36" s="149">
        <f>集計シート!V78</f>
        <v>0</v>
      </c>
      <c r="G36" s="168" t="s">
        <v>57</v>
      </c>
      <c r="H36" s="311" t="s">
        <v>199</v>
      </c>
    </row>
    <row r="37" spans="1:8" s="90" customFormat="1" ht="15" customHeight="1" thickTop="1" thickBot="1" x14ac:dyDescent="0.25">
      <c r="A37" s="404"/>
      <c r="B37" s="406"/>
      <c r="C37" s="333" t="s">
        <v>86</v>
      </c>
      <c r="D37" s="220" t="e">
        <f>集計シート!W79</f>
        <v>#DIV/0!</v>
      </c>
      <c r="E37" s="157" t="s">
        <v>57</v>
      </c>
      <c r="F37" s="142">
        <f>集計シート!W78</f>
        <v>0</v>
      </c>
      <c r="G37" s="109" t="s">
        <v>57</v>
      </c>
      <c r="H37" s="312" t="s">
        <v>199</v>
      </c>
    </row>
    <row r="38" spans="1:8" s="90" customFormat="1" ht="15" customHeight="1" thickTop="1" thickBot="1" x14ac:dyDescent="0.25">
      <c r="A38" s="293" t="s">
        <v>107</v>
      </c>
      <c r="B38" s="346" t="s">
        <v>207</v>
      </c>
      <c r="C38" s="347"/>
      <c r="D38" s="220" t="e">
        <f>集計シート!X79</f>
        <v>#DIV/0!</v>
      </c>
      <c r="E38" s="228" t="s">
        <v>57</v>
      </c>
      <c r="F38" s="144">
        <f>集計シート!X78</f>
        <v>0</v>
      </c>
      <c r="G38" s="118" t="s">
        <v>57</v>
      </c>
      <c r="H38" s="313" t="s">
        <v>84</v>
      </c>
    </row>
    <row r="39" spans="1:8" s="90" customFormat="1" ht="15" customHeight="1" thickBot="1" x14ac:dyDescent="0.25">
      <c r="A39" s="322" t="s">
        <v>126</v>
      </c>
      <c r="B39" s="348"/>
      <c r="C39" s="349"/>
      <c r="D39" s="227"/>
      <c r="E39" s="231"/>
      <c r="F39" s="231"/>
      <c r="G39" s="231"/>
      <c r="H39" s="314"/>
    </row>
    <row r="40" spans="1:8" s="90" customFormat="1" ht="15" customHeight="1" thickTop="1" thickBot="1" x14ac:dyDescent="0.25">
      <c r="A40" s="250" t="s">
        <v>103</v>
      </c>
      <c r="B40" s="401" t="s">
        <v>67</v>
      </c>
      <c r="C40" s="402"/>
      <c r="D40" s="220" t="e">
        <f>集計シート!Y79</f>
        <v>#DIV/0!</v>
      </c>
      <c r="E40" s="229" t="s">
        <v>57</v>
      </c>
      <c r="F40" s="149">
        <f>集計シート!Y78</f>
        <v>0</v>
      </c>
      <c r="G40" s="230" t="s">
        <v>57</v>
      </c>
      <c r="H40" s="253" t="s">
        <v>198</v>
      </c>
    </row>
    <row r="41" spans="1:8" s="90" customFormat="1" ht="15" customHeight="1" thickTop="1" thickBot="1" x14ac:dyDescent="0.25">
      <c r="A41" s="250" t="s">
        <v>107</v>
      </c>
      <c r="B41" s="389" t="s">
        <v>137</v>
      </c>
      <c r="C41" s="390"/>
      <c r="D41" s="220" t="e">
        <f>集計シート!Z79</f>
        <v>#DIV/0!</v>
      </c>
      <c r="E41" s="175" t="s">
        <v>57</v>
      </c>
      <c r="F41" s="149">
        <f>集計シート!Z78</f>
        <v>0</v>
      </c>
      <c r="G41" s="119" t="s">
        <v>57</v>
      </c>
      <c r="H41" s="253" t="s">
        <v>198</v>
      </c>
    </row>
    <row r="42" spans="1:8" s="90" customFormat="1" ht="15" customHeight="1" thickTop="1" thickBot="1" x14ac:dyDescent="0.25">
      <c r="A42" s="250" t="s">
        <v>109</v>
      </c>
      <c r="B42" s="369" t="s">
        <v>208</v>
      </c>
      <c r="C42" s="370"/>
      <c r="D42" s="220" t="e">
        <f>集計シート!AA79</f>
        <v>#DIV/0!</v>
      </c>
      <c r="E42" s="175" t="s">
        <v>57</v>
      </c>
      <c r="F42" s="149">
        <f>集計シート!AA78</f>
        <v>0</v>
      </c>
      <c r="G42" s="119" t="s">
        <v>57</v>
      </c>
      <c r="H42" s="253" t="s">
        <v>202</v>
      </c>
    </row>
    <row r="43" spans="1:8" s="90" customFormat="1" ht="15" customHeight="1" thickTop="1" thickBot="1" x14ac:dyDescent="0.25">
      <c r="A43" s="250" t="s">
        <v>111</v>
      </c>
      <c r="B43" s="369" t="s">
        <v>209</v>
      </c>
      <c r="C43" s="370"/>
      <c r="D43" s="220" t="e">
        <f>集計シート!AB79</f>
        <v>#DIV/0!</v>
      </c>
      <c r="E43" s="175" t="s">
        <v>57</v>
      </c>
      <c r="F43" s="142">
        <f>集計シート!AB78</f>
        <v>0</v>
      </c>
      <c r="G43" s="119" t="s">
        <v>57</v>
      </c>
      <c r="H43" s="253" t="s">
        <v>203</v>
      </c>
    </row>
    <row r="44" spans="1:8" s="90" customFormat="1" ht="15" customHeight="1" thickTop="1" thickBot="1" x14ac:dyDescent="0.25">
      <c r="A44" s="293" t="s">
        <v>112</v>
      </c>
      <c r="B44" s="387" t="s">
        <v>210</v>
      </c>
      <c r="C44" s="388"/>
      <c r="D44" s="220" t="e">
        <f>集計シート!AC79</f>
        <v>#DIV/0!</v>
      </c>
      <c r="E44" s="166" t="s">
        <v>57</v>
      </c>
      <c r="F44" s="140">
        <f>集計シート!AC78</f>
        <v>0</v>
      </c>
      <c r="G44" s="129" t="s">
        <v>57</v>
      </c>
      <c r="H44" s="315" t="s">
        <v>96</v>
      </c>
    </row>
    <row r="45" spans="1:8" s="90" customFormat="1" ht="15" customHeight="1" thickBot="1" x14ac:dyDescent="0.25">
      <c r="A45" s="322" t="s">
        <v>127</v>
      </c>
      <c r="B45" s="350"/>
      <c r="C45" s="351"/>
      <c r="D45" s="111"/>
      <c r="E45" s="112"/>
      <c r="F45" s="111"/>
      <c r="G45" s="112"/>
      <c r="H45" s="314"/>
    </row>
    <row r="46" spans="1:8" s="90" customFormat="1" ht="15" customHeight="1" thickTop="1" thickBot="1" x14ac:dyDescent="0.25">
      <c r="A46" s="352" t="s">
        <v>103</v>
      </c>
      <c r="B46" s="353" t="s">
        <v>115</v>
      </c>
      <c r="C46" s="336"/>
      <c r="D46" s="220" t="e">
        <f>集計シート!AD79</f>
        <v>#DIV/0!</v>
      </c>
      <c r="E46" s="228" t="s">
        <v>57</v>
      </c>
      <c r="F46" s="144">
        <f>集計シート!AD78</f>
        <v>0</v>
      </c>
      <c r="G46" s="118" t="s">
        <v>57</v>
      </c>
      <c r="H46" s="315" t="s">
        <v>204</v>
      </c>
    </row>
    <row r="47" spans="1:8" s="89" customFormat="1" ht="15" customHeight="1" thickTop="1" thickBot="1" x14ac:dyDescent="0.25">
      <c r="A47" s="322" t="s">
        <v>128</v>
      </c>
      <c r="B47" s="323"/>
      <c r="C47" s="354"/>
      <c r="D47" s="234"/>
      <c r="E47" s="226"/>
      <c r="F47" s="235"/>
      <c r="G47" s="226"/>
      <c r="H47" s="304"/>
    </row>
    <row r="48" spans="1:8" s="89" customFormat="1" ht="15" customHeight="1" thickTop="1" thickBot="1" x14ac:dyDescent="0.25">
      <c r="A48" s="250" t="s">
        <v>103</v>
      </c>
      <c r="B48" s="369" t="s">
        <v>116</v>
      </c>
      <c r="C48" s="370"/>
      <c r="D48" s="244" t="e">
        <f>集計シート!AE79</f>
        <v>#DIV/0!</v>
      </c>
      <c r="E48" s="232" t="s">
        <v>57</v>
      </c>
      <c r="F48" s="142">
        <f>集計シート!AE78</f>
        <v>0</v>
      </c>
      <c r="G48" s="233" t="s">
        <v>57</v>
      </c>
      <c r="H48" s="253" t="s">
        <v>198</v>
      </c>
    </row>
    <row r="49" spans="1:8" s="89" customFormat="1" ht="15" customHeight="1" thickTop="1" thickBot="1" x14ac:dyDescent="0.25">
      <c r="A49" s="379" t="s">
        <v>107</v>
      </c>
      <c r="B49" s="373" t="s">
        <v>117</v>
      </c>
      <c r="C49" s="251" t="s">
        <v>138</v>
      </c>
      <c r="D49" s="244" t="e">
        <f>集計シート!AF79</f>
        <v>#DIV/0!</v>
      </c>
      <c r="E49" s="232" t="s">
        <v>136</v>
      </c>
      <c r="F49" s="142">
        <f>集計シート!AF78</f>
        <v>0</v>
      </c>
      <c r="G49" s="249" t="s">
        <v>136</v>
      </c>
      <c r="H49" s="253" t="s">
        <v>198</v>
      </c>
    </row>
    <row r="50" spans="1:8" s="90" customFormat="1" ht="15" customHeight="1" thickTop="1" thickBot="1" x14ac:dyDescent="0.25">
      <c r="A50" s="380"/>
      <c r="B50" s="374"/>
      <c r="C50" s="252" t="s">
        <v>139</v>
      </c>
      <c r="D50" s="220" t="e">
        <f>集計シート!AG79</f>
        <v>#DIV/0!</v>
      </c>
      <c r="E50" s="232" t="s">
        <v>57</v>
      </c>
      <c r="F50" s="142">
        <f>集計シート!AG78</f>
        <v>0</v>
      </c>
      <c r="G50" s="245" t="s">
        <v>57</v>
      </c>
      <c r="H50" s="254" t="s">
        <v>198</v>
      </c>
    </row>
    <row r="51" spans="1:8" s="90" customFormat="1" ht="15" customHeight="1" thickTop="1" thickBot="1" x14ac:dyDescent="0.25">
      <c r="A51" s="398" t="s">
        <v>0</v>
      </c>
      <c r="B51" s="399"/>
      <c r="C51" s="400"/>
      <c r="D51" s="220" t="e">
        <f>集計シート!AH79</f>
        <v>#DIV/0!</v>
      </c>
      <c r="E51" s="158" t="s">
        <v>57</v>
      </c>
      <c r="F51" s="145">
        <f>集計シート!AH78</f>
        <v>0</v>
      </c>
      <c r="G51" s="158" t="s">
        <v>57</v>
      </c>
      <c r="H51" s="316"/>
    </row>
    <row r="52" spans="1:8" s="90" customFormat="1" ht="15" customHeight="1" thickBot="1" x14ac:dyDescent="0.25">
      <c r="A52" s="338" t="s">
        <v>85</v>
      </c>
      <c r="B52" s="339"/>
      <c r="C52" s="340"/>
      <c r="D52" s="120"/>
      <c r="E52" s="120"/>
      <c r="F52" s="135"/>
      <c r="G52" s="112"/>
      <c r="H52" s="307"/>
    </row>
    <row r="53" spans="1:8" s="90" customFormat="1" ht="15" customHeight="1" thickBot="1" x14ac:dyDescent="0.25">
      <c r="A53" s="385" t="s">
        <v>56</v>
      </c>
      <c r="B53" s="386"/>
      <c r="C53" s="321"/>
      <c r="D53" s="367" t="s">
        <v>74</v>
      </c>
      <c r="E53" s="368"/>
      <c r="F53" s="371" t="s">
        <v>78</v>
      </c>
      <c r="G53" s="372"/>
      <c r="H53" s="308" t="s">
        <v>79</v>
      </c>
    </row>
    <row r="54" spans="1:8" s="90" customFormat="1" ht="15" customHeight="1" thickBot="1" x14ac:dyDescent="0.25">
      <c r="A54" s="322" t="s">
        <v>68</v>
      </c>
      <c r="B54" s="323"/>
      <c r="C54" s="354"/>
      <c r="D54" s="121"/>
      <c r="E54" s="121"/>
      <c r="F54" s="121"/>
      <c r="G54" s="121"/>
      <c r="H54" s="304"/>
    </row>
    <row r="55" spans="1:8" s="90" customFormat="1" ht="15" customHeight="1" thickTop="1" thickBot="1" x14ac:dyDescent="0.25">
      <c r="A55" s="292" t="s">
        <v>103</v>
      </c>
      <c r="B55" s="369" t="s">
        <v>140</v>
      </c>
      <c r="C55" s="370"/>
      <c r="D55" s="220" t="e">
        <f>集計シート!AI79</f>
        <v>#DIV/0!</v>
      </c>
      <c r="E55" s="157" t="s">
        <v>57</v>
      </c>
      <c r="F55" s="142">
        <f>集計シート!AI78</f>
        <v>0</v>
      </c>
      <c r="G55" s="109" t="s">
        <v>57</v>
      </c>
      <c r="H55" s="313" t="s">
        <v>198</v>
      </c>
    </row>
    <row r="56" spans="1:8" s="90" customFormat="1" ht="15" customHeight="1" thickTop="1" thickBot="1" x14ac:dyDescent="0.25">
      <c r="A56" s="292" t="s">
        <v>107</v>
      </c>
      <c r="B56" s="369" t="s">
        <v>141</v>
      </c>
      <c r="C56" s="370"/>
      <c r="D56" s="220" t="e">
        <f>集計シート!AJ79</f>
        <v>#DIV/0!</v>
      </c>
      <c r="E56" s="173" t="s">
        <v>57</v>
      </c>
      <c r="F56" s="142">
        <f>集計シート!AJ78</f>
        <v>0</v>
      </c>
      <c r="G56" s="119" t="s">
        <v>57</v>
      </c>
      <c r="H56" s="313" t="s">
        <v>198</v>
      </c>
    </row>
    <row r="57" spans="1:8" s="90" customFormat="1" ht="15" customHeight="1" thickTop="1" thickBot="1" x14ac:dyDescent="0.25">
      <c r="A57" s="250" t="s">
        <v>109</v>
      </c>
      <c r="B57" s="369" t="s">
        <v>69</v>
      </c>
      <c r="C57" s="370"/>
      <c r="D57" s="220" t="e">
        <f>集計シート!AK79</f>
        <v>#DIV/0!</v>
      </c>
      <c r="E57" s="174" t="s">
        <v>57</v>
      </c>
      <c r="F57" s="142">
        <f>集計シート!AK78</f>
        <v>0</v>
      </c>
      <c r="G57" s="236" t="s">
        <v>57</v>
      </c>
      <c r="H57" s="253" t="s">
        <v>198</v>
      </c>
    </row>
    <row r="58" spans="1:8" s="90" customFormat="1" ht="15" customHeight="1" thickTop="1" thickBot="1" x14ac:dyDescent="0.25">
      <c r="A58" s="250" t="s">
        <v>111</v>
      </c>
      <c r="B58" s="369" t="s">
        <v>70</v>
      </c>
      <c r="C58" s="370"/>
      <c r="D58" s="220" t="e">
        <f>集計シート!AL79</f>
        <v>#DIV/0!</v>
      </c>
      <c r="E58" s="173" t="s">
        <v>57</v>
      </c>
      <c r="F58" s="142">
        <f>集計シート!AL78</f>
        <v>0</v>
      </c>
      <c r="G58" s="230" t="s">
        <v>57</v>
      </c>
      <c r="H58" s="317" t="s">
        <v>202</v>
      </c>
    </row>
    <row r="59" spans="1:8" s="90" customFormat="1" ht="15" customHeight="1" thickTop="1" thickBot="1" x14ac:dyDescent="0.25">
      <c r="A59" s="250" t="s">
        <v>112</v>
      </c>
      <c r="B59" s="369" t="s">
        <v>129</v>
      </c>
      <c r="C59" s="370"/>
      <c r="D59" s="220" t="e">
        <f>集計シート!AM79</f>
        <v>#DIV/0!</v>
      </c>
      <c r="E59" s="173" t="s">
        <v>57</v>
      </c>
      <c r="F59" s="142">
        <f>集計シート!AM78</f>
        <v>0</v>
      </c>
      <c r="G59" s="119" t="s">
        <v>57</v>
      </c>
      <c r="H59" s="253" t="s">
        <v>198</v>
      </c>
    </row>
    <row r="60" spans="1:8" s="90" customFormat="1" ht="15" customHeight="1" thickTop="1" thickBot="1" x14ac:dyDescent="0.25">
      <c r="A60" s="379" t="s">
        <v>113</v>
      </c>
      <c r="B60" s="377" t="s">
        <v>130</v>
      </c>
      <c r="C60" s="363" t="s">
        <v>150</v>
      </c>
      <c r="D60" s="220" t="e">
        <f>集計シート!AN79</f>
        <v>#DIV/0!</v>
      </c>
      <c r="E60" s="238" t="s">
        <v>57</v>
      </c>
      <c r="F60" s="138">
        <f>集計シート!AN78</f>
        <v>0</v>
      </c>
      <c r="G60" s="239" t="s">
        <v>57</v>
      </c>
      <c r="H60" s="318" t="s">
        <v>201</v>
      </c>
    </row>
    <row r="61" spans="1:8" s="90" customFormat="1" ht="15" customHeight="1" thickTop="1" thickBot="1" x14ac:dyDescent="0.25">
      <c r="A61" s="380"/>
      <c r="B61" s="381"/>
      <c r="C61" s="345" t="s">
        <v>131</v>
      </c>
      <c r="D61" s="220" t="e">
        <f>集計シート!AO79</f>
        <v>#DIV/0!</v>
      </c>
      <c r="E61" s="237" t="s">
        <v>57</v>
      </c>
      <c r="F61" s="140">
        <f>集計シート!AO78</f>
        <v>0</v>
      </c>
      <c r="G61" s="129" t="s">
        <v>57</v>
      </c>
      <c r="H61" s="254" t="s">
        <v>200</v>
      </c>
    </row>
    <row r="62" spans="1:8" s="90" customFormat="1" ht="15" customHeight="1" thickBot="1" x14ac:dyDescent="0.25">
      <c r="A62" s="322" t="s">
        <v>71</v>
      </c>
      <c r="B62" s="323"/>
      <c r="C62" s="355"/>
      <c r="D62" s="121"/>
      <c r="E62" s="121"/>
      <c r="F62" s="121"/>
      <c r="G62" s="121"/>
      <c r="H62" s="304"/>
    </row>
    <row r="63" spans="1:8" s="90" customFormat="1" ht="15" customHeight="1" thickTop="1" thickBot="1" x14ac:dyDescent="0.25">
      <c r="A63" s="250" t="s">
        <v>103</v>
      </c>
      <c r="B63" s="369" t="s">
        <v>72</v>
      </c>
      <c r="C63" s="370"/>
      <c r="D63" s="220" t="e">
        <f>集計シート!AP79</f>
        <v>#DIV/0!</v>
      </c>
      <c r="E63" s="116" t="s">
        <v>57</v>
      </c>
      <c r="F63" s="162">
        <f>集計シート!AP78</f>
        <v>0</v>
      </c>
      <c r="G63" s="240" t="s">
        <v>57</v>
      </c>
      <c r="H63" s="253" t="s">
        <v>205</v>
      </c>
    </row>
    <row r="64" spans="1:8" ht="15" customHeight="1" thickTop="1" thickBot="1" x14ac:dyDescent="0.25">
      <c r="A64" s="250" t="s">
        <v>107</v>
      </c>
      <c r="B64" s="369" t="s">
        <v>73</v>
      </c>
      <c r="C64" s="370"/>
      <c r="D64" s="220" t="e">
        <f>集計シート!AQ79</f>
        <v>#DIV/0!</v>
      </c>
      <c r="E64" s="241" t="s">
        <v>57</v>
      </c>
      <c r="F64" s="142">
        <f>集計シート!AQ78</f>
        <v>0</v>
      </c>
      <c r="G64" s="233" t="s">
        <v>57</v>
      </c>
      <c r="H64" s="253" t="s">
        <v>198</v>
      </c>
    </row>
    <row r="65" spans="1:8" ht="15" customHeight="1" thickTop="1" thickBot="1" x14ac:dyDescent="0.25">
      <c r="A65" s="250" t="s">
        <v>109</v>
      </c>
      <c r="B65" s="369" t="s">
        <v>142</v>
      </c>
      <c r="C65" s="370"/>
      <c r="D65" s="220" t="e">
        <f>集計シート!AR79</f>
        <v>#DIV/0!</v>
      </c>
      <c r="E65" s="241" t="s">
        <v>57</v>
      </c>
      <c r="F65" s="142">
        <f>集計シート!AR78</f>
        <v>0</v>
      </c>
      <c r="G65" s="233" t="s">
        <v>57</v>
      </c>
      <c r="H65" s="253" t="s">
        <v>198</v>
      </c>
    </row>
    <row r="66" spans="1:8" ht="15" customHeight="1" thickTop="1" thickBot="1" x14ac:dyDescent="0.25">
      <c r="A66" s="356" t="s">
        <v>111</v>
      </c>
      <c r="B66" s="330" t="s">
        <v>91</v>
      </c>
      <c r="C66" s="330"/>
      <c r="D66" s="220" t="e">
        <f>集計シート!AS79</f>
        <v>#DIV/0!</v>
      </c>
      <c r="E66" s="241" t="s">
        <v>57</v>
      </c>
      <c r="F66" s="142">
        <f>集計シート!AS78</f>
        <v>0</v>
      </c>
      <c r="G66" s="233" t="s">
        <v>57</v>
      </c>
      <c r="H66" s="309" t="s">
        <v>198</v>
      </c>
    </row>
    <row r="67" spans="1:8" ht="15" customHeight="1" thickTop="1" thickBot="1" x14ac:dyDescent="0.25">
      <c r="A67" s="382" t="s">
        <v>0</v>
      </c>
      <c r="B67" s="383"/>
      <c r="C67" s="384"/>
      <c r="D67" s="220" t="e">
        <f>集計シート!AT79</f>
        <v>#DIV/0!</v>
      </c>
      <c r="E67" s="158" t="s">
        <v>57</v>
      </c>
      <c r="F67" s="145">
        <f>集計シート!AT78</f>
        <v>0</v>
      </c>
      <c r="G67" s="158" t="s">
        <v>57</v>
      </c>
      <c r="H67" s="316"/>
    </row>
    <row r="68" spans="1:8" ht="15" customHeight="1" thickBot="1" x14ac:dyDescent="0.25">
      <c r="A68" s="338" t="s">
        <v>93</v>
      </c>
      <c r="B68" s="339"/>
      <c r="C68" s="340"/>
      <c r="D68" s="243"/>
      <c r="E68" s="243"/>
      <c r="F68" s="243"/>
      <c r="G68" s="243"/>
      <c r="H68" s="307"/>
    </row>
    <row r="69" spans="1:8" ht="15" customHeight="1" thickBot="1" x14ac:dyDescent="0.25">
      <c r="A69" s="385" t="s">
        <v>56</v>
      </c>
      <c r="B69" s="386"/>
      <c r="C69" s="321"/>
      <c r="D69" s="391" t="s">
        <v>74</v>
      </c>
      <c r="E69" s="392"/>
      <c r="F69" s="375" t="s">
        <v>78</v>
      </c>
      <c r="G69" s="376"/>
      <c r="H69" s="308" t="s">
        <v>79</v>
      </c>
    </row>
    <row r="70" spans="1:8" ht="15" customHeight="1" thickTop="1" thickBot="1" x14ac:dyDescent="0.25">
      <c r="A70" s="395" t="s">
        <v>103</v>
      </c>
      <c r="B70" s="396" t="s">
        <v>143</v>
      </c>
      <c r="C70" s="357" t="s">
        <v>60</v>
      </c>
      <c r="D70" s="220" t="e">
        <f>集計シート!AU79</f>
        <v>#DIV/0!</v>
      </c>
      <c r="E70" s="176" t="s">
        <v>57</v>
      </c>
      <c r="F70" s="180">
        <f>集計シート!AU78</f>
        <v>0</v>
      </c>
      <c r="G70" s="179" t="s">
        <v>57</v>
      </c>
      <c r="H70" s="319" t="s">
        <v>198</v>
      </c>
    </row>
    <row r="71" spans="1:8" ht="15" customHeight="1" thickTop="1" thickBot="1" x14ac:dyDescent="0.25">
      <c r="A71" s="393"/>
      <c r="B71" s="397"/>
      <c r="C71" s="333" t="s">
        <v>211</v>
      </c>
      <c r="D71" s="220" t="e">
        <f>集計シート!AV79</f>
        <v>#DIV/0!</v>
      </c>
      <c r="E71" s="177" t="s">
        <v>118</v>
      </c>
      <c r="F71" s="162">
        <f>集計シート!AV78</f>
        <v>0</v>
      </c>
      <c r="G71" s="178" t="s">
        <v>118</v>
      </c>
      <c r="H71" s="320" t="s">
        <v>96</v>
      </c>
    </row>
    <row r="72" spans="1:8" ht="15" customHeight="1" thickTop="1" thickBot="1" x14ac:dyDescent="0.25">
      <c r="A72" s="379" t="s">
        <v>107</v>
      </c>
      <c r="B72" s="377" t="s">
        <v>132</v>
      </c>
      <c r="C72" s="255" t="s">
        <v>144</v>
      </c>
      <c r="D72" s="220" t="e">
        <f>集計シート!AW79</f>
        <v>#DIV/0!</v>
      </c>
      <c r="E72" s="157" t="s">
        <v>57</v>
      </c>
      <c r="F72" s="142">
        <f>集計シート!AW78</f>
        <v>0</v>
      </c>
      <c r="G72" s="109" t="s">
        <v>57</v>
      </c>
      <c r="H72" s="313" t="s">
        <v>199</v>
      </c>
    </row>
    <row r="73" spans="1:8" ht="15" customHeight="1" thickTop="1" thickBot="1" x14ac:dyDescent="0.25">
      <c r="A73" s="393"/>
      <c r="B73" s="378"/>
      <c r="C73" s="358" t="s">
        <v>133</v>
      </c>
      <c r="D73" s="220" t="e">
        <f>集計シート!AX79</f>
        <v>#DIV/0!</v>
      </c>
      <c r="E73" s="157" t="s">
        <v>57</v>
      </c>
      <c r="F73" s="142">
        <f>集計シート!AX78</f>
        <v>0</v>
      </c>
      <c r="G73" s="109" t="s">
        <v>57</v>
      </c>
      <c r="H73" s="313" t="s">
        <v>201</v>
      </c>
    </row>
    <row r="74" spans="1:8" ht="15" customHeight="1" thickTop="1" thickBot="1" x14ac:dyDescent="0.25">
      <c r="A74" s="250" t="s">
        <v>109</v>
      </c>
      <c r="B74" s="369" t="s">
        <v>212</v>
      </c>
      <c r="C74" s="370"/>
      <c r="D74" s="220" t="e">
        <f>集計シート!AY79</f>
        <v>#DIV/0!</v>
      </c>
      <c r="E74" s="173" t="s">
        <v>57</v>
      </c>
      <c r="F74" s="142">
        <f>集計シート!AY78</f>
        <v>0</v>
      </c>
      <c r="G74" s="119" t="s">
        <v>57</v>
      </c>
      <c r="H74" s="253" t="s">
        <v>201</v>
      </c>
    </row>
    <row r="75" spans="1:8" ht="15" customHeight="1" thickTop="1" thickBot="1" x14ac:dyDescent="0.25">
      <c r="A75" s="250" t="s">
        <v>111</v>
      </c>
      <c r="B75" s="369" t="s">
        <v>145</v>
      </c>
      <c r="C75" s="370"/>
      <c r="D75" s="221" t="e">
        <f>集計シート!AZ79</f>
        <v>#DIV/0!</v>
      </c>
      <c r="E75" s="173" t="s">
        <v>57</v>
      </c>
      <c r="F75" s="142">
        <f>集計シート!AZ78</f>
        <v>0</v>
      </c>
      <c r="G75" s="119" t="s">
        <v>57</v>
      </c>
      <c r="H75" s="253" t="s">
        <v>199</v>
      </c>
    </row>
    <row r="76" spans="1:8" ht="15" customHeight="1" thickTop="1" thickBot="1" x14ac:dyDescent="0.25">
      <c r="A76" s="250" t="s">
        <v>112</v>
      </c>
      <c r="B76" s="369" t="s">
        <v>100</v>
      </c>
      <c r="C76" s="370"/>
      <c r="D76" s="220" t="e">
        <f>集計シート!BA79</f>
        <v>#DIV/0!</v>
      </c>
      <c r="E76" s="173" t="s">
        <v>57</v>
      </c>
      <c r="F76" s="142">
        <f>集計シート!BA78</f>
        <v>0</v>
      </c>
      <c r="G76" s="119" t="s">
        <v>57</v>
      </c>
      <c r="H76" s="253" t="s">
        <v>199</v>
      </c>
    </row>
    <row r="77" spans="1:8" ht="15" customHeight="1" thickTop="1" thickBot="1" x14ac:dyDescent="0.25">
      <c r="A77" s="379" t="s">
        <v>113</v>
      </c>
      <c r="B77" s="377" t="s">
        <v>213</v>
      </c>
      <c r="C77" s="251" t="s">
        <v>152</v>
      </c>
      <c r="D77" s="222" t="e">
        <f>集計シート!BB79</f>
        <v>#DIV/0!</v>
      </c>
      <c r="E77" s="166" t="s">
        <v>57</v>
      </c>
      <c r="F77" s="141">
        <f>集計シート!BB78</f>
        <v>0</v>
      </c>
      <c r="G77" s="240" t="s">
        <v>57</v>
      </c>
      <c r="H77" s="318" t="s">
        <v>201</v>
      </c>
    </row>
    <row r="78" spans="1:8" ht="15" customHeight="1" thickTop="1" thickBot="1" x14ac:dyDescent="0.25">
      <c r="A78" s="380"/>
      <c r="B78" s="381"/>
      <c r="C78" s="359" t="s">
        <v>214</v>
      </c>
      <c r="D78" s="222" t="e">
        <f>集計シート!BC79</f>
        <v>#DIV/0!</v>
      </c>
      <c r="E78" s="166" t="s">
        <v>151</v>
      </c>
      <c r="F78" s="141">
        <f>集計シート!BC78</f>
        <v>0</v>
      </c>
      <c r="G78" s="290" t="s">
        <v>151</v>
      </c>
      <c r="H78" s="254" t="s">
        <v>95</v>
      </c>
    </row>
    <row r="79" spans="1:8" ht="15" customHeight="1" thickTop="1" thickBot="1" x14ac:dyDescent="0.25">
      <c r="A79" s="382" t="s">
        <v>0</v>
      </c>
      <c r="B79" s="383"/>
      <c r="C79" s="384"/>
      <c r="D79" s="220" t="e">
        <f>集計シート!BD79</f>
        <v>#DIV/0!</v>
      </c>
      <c r="E79" s="159" t="s">
        <v>57</v>
      </c>
      <c r="F79" s="219">
        <f>集計シート!BD78</f>
        <v>0</v>
      </c>
      <c r="G79" s="159" t="s">
        <v>57</v>
      </c>
      <c r="H79" s="113"/>
    </row>
    <row r="80" spans="1:8" ht="15" customHeight="1" thickBot="1" x14ac:dyDescent="0.25">
      <c r="A80" s="338" t="s">
        <v>101</v>
      </c>
      <c r="B80" s="328"/>
      <c r="C80" s="340"/>
      <c r="D80" s="115"/>
      <c r="E80" s="116"/>
      <c r="F80" s="242"/>
      <c r="G80" s="116"/>
      <c r="H80" s="117"/>
    </row>
    <row r="81" spans="1:8" ht="15" customHeight="1" thickTop="1" thickBot="1" x14ac:dyDescent="0.25">
      <c r="A81" s="360"/>
      <c r="B81" s="361"/>
      <c r="C81" s="362"/>
      <c r="D81" s="220" t="e">
        <f>集計シート!BE79</f>
        <v>#DIV/0!</v>
      </c>
      <c r="E81" s="134" t="s">
        <v>57</v>
      </c>
      <c r="F81" s="219">
        <f>集計シート!BE78</f>
        <v>0</v>
      </c>
      <c r="G81" s="160" t="s">
        <v>57</v>
      </c>
      <c r="H81" s="122" t="s">
        <v>12</v>
      </c>
    </row>
    <row r="82" spans="1:8" ht="13" x14ac:dyDescent="0.2"/>
    <row r="83" spans="1:8" ht="15" customHeight="1" x14ac:dyDescent="0.2"/>
    <row r="84" spans="1:8" ht="13" x14ac:dyDescent="0.2"/>
    <row r="85" spans="1:8" ht="13" x14ac:dyDescent="0.2"/>
    <row r="86" spans="1:8" ht="13" x14ac:dyDescent="0.2"/>
    <row r="87" spans="1:8" ht="13" x14ac:dyDescent="0.2"/>
    <row r="88" spans="1:8" ht="13" x14ac:dyDescent="0.2"/>
    <row r="89" spans="1:8" ht="13" x14ac:dyDescent="0.2"/>
    <row r="90" spans="1:8" ht="13" x14ac:dyDescent="0.2"/>
    <row r="91" spans="1:8" ht="13" x14ac:dyDescent="0.2"/>
    <row r="92" spans="1:8" ht="13" x14ac:dyDescent="0.2"/>
    <row r="93" spans="1:8" ht="13" x14ac:dyDescent="0.2"/>
    <row r="94" spans="1:8" ht="13" x14ac:dyDescent="0.2"/>
    <row r="95" spans="1:8" ht="13" x14ac:dyDescent="0.2"/>
    <row r="96" spans="1:8" ht="13" x14ac:dyDescent="0.2"/>
    <row r="97" ht="13" x14ac:dyDescent="0.2"/>
    <row r="98" ht="13" x14ac:dyDescent="0.2"/>
    <row r="99" ht="13" x14ac:dyDescent="0.2"/>
    <row r="100" ht="13" x14ac:dyDescent="0.2"/>
    <row r="101" ht="13" x14ac:dyDescent="0.2"/>
    <row r="102" ht="13" x14ac:dyDescent="0.2"/>
    <row r="103" ht="13" x14ac:dyDescent="0.2"/>
    <row r="104" ht="13" x14ac:dyDescent="0.2"/>
    <row r="105" ht="13" x14ac:dyDescent="0.2"/>
    <row r="106" ht="15" customHeight="1" x14ac:dyDescent="0.2"/>
    <row r="107" ht="13" x14ac:dyDescent="0.2"/>
    <row r="108" ht="13" x14ac:dyDescent="0.2"/>
    <row r="109" ht="13" x14ac:dyDescent="0.2"/>
    <row r="110" ht="15" customHeight="1" x14ac:dyDescent="0.2"/>
    <row r="111" ht="13" x14ac:dyDescent="0.2"/>
  </sheetData>
  <mergeCells count="58">
    <mergeCell ref="B1:I1"/>
    <mergeCell ref="D5:H5"/>
    <mergeCell ref="D6:H6"/>
    <mergeCell ref="F31:G31"/>
    <mergeCell ref="A11:A13"/>
    <mergeCell ref="B11:B13"/>
    <mergeCell ref="A15:A16"/>
    <mergeCell ref="B15:B16"/>
    <mergeCell ref="A17:A18"/>
    <mergeCell ref="B17:B18"/>
    <mergeCell ref="A19:A21"/>
    <mergeCell ref="A2:H2"/>
    <mergeCell ref="C3:H3"/>
    <mergeCell ref="A60:A61"/>
    <mergeCell ref="B60:B61"/>
    <mergeCell ref="A53:B53"/>
    <mergeCell ref="A72:A73"/>
    <mergeCell ref="B19:B21"/>
    <mergeCell ref="A29:C29"/>
    <mergeCell ref="A70:A71"/>
    <mergeCell ref="B70:B71"/>
    <mergeCell ref="A51:C51"/>
    <mergeCell ref="B40:C40"/>
    <mergeCell ref="B42:C42"/>
    <mergeCell ref="A35:A37"/>
    <mergeCell ref="B35:B37"/>
    <mergeCell ref="B43:C43"/>
    <mergeCell ref="A31:B31"/>
    <mergeCell ref="A49:A50"/>
    <mergeCell ref="A77:A78"/>
    <mergeCell ref="B77:B78"/>
    <mergeCell ref="A79:C79"/>
    <mergeCell ref="A9:B9"/>
    <mergeCell ref="D9:E9"/>
    <mergeCell ref="B44:C44"/>
    <mergeCell ref="B41:C41"/>
    <mergeCell ref="B48:C48"/>
    <mergeCell ref="A67:C67"/>
    <mergeCell ref="A69:B69"/>
    <mergeCell ref="D69:E69"/>
    <mergeCell ref="B65:C65"/>
    <mergeCell ref="B55:C55"/>
    <mergeCell ref="B56:C56"/>
    <mergeCell ref="B58:C58"/>
    <mergeCell ref="B59:C59"/>
    <mergeCell ref="B76:C76"/>
    <mergeCell ref="F69:G69"/>
    <mergeCell ref="B63:C63"/>
    <mergeCell ref="B64:C64"/>
    <mergeCell ref="B74:C74"/>
    <mergeCell ref="B75:C75"/>
    <mergeCell ref="B72:B73"/>
    <mergeCell ref="D53:E53"/>
    <mergeCell ref="B57:C57"/>
    <mergeCell ref="F9:G9"/>
    <mergeCell ref="F53:G53"/>
    <mergeCell ref="D31:E31"/>
    <mergeCell ref="B49:B50"/>
  </mergeCells>
  <phoneticPr fontId="2"/>
  <printOptions horizontalCentered="1"/>
  <pageMargins left="0.19685039370078741" right="0.19685039370078741" top="0.19685039370078741" bottom="0.19685039370078741" header="0.31496062992125984" footer="0.31496062992125984"/>
  <pageSetup paperSize="9" scale="64" orientation="portrait" r:id="rId1"/>
  <headerFooter alignWithMargins="0"/>
  <drawing r:id="rId2"/>
  <legacyDrawing r:id="rId3"/>
  <extLst>
    <ext xmlns:x14="http://schemas.microsoft.com/office/spreadsheetml/2009/9/main" uri="{78C0D931-6437-407d-A8EE-F0AAD7539E65}">
      <x14:conditionalFormattings>
        <x14:conditionalFormatting xmlns:xm="http://schemas.microsoft.com/office/excel/2006/main">
          <x14:cfRule type="cellIs" priority="7" operator="notEqual" id="{77C3A895-88DC-4542-B7C3-EB2FF6C34A7B}">
            <xm:f>集計シート!$B$78</xm:f>
            <x14:dxf>
              <fill>
                <patternFill>
                  <bgColor rgb="FFFF0000"/>
                </patternFill>
              </fill>
            </x14:dxf>
          </x14:cfRule>
          <xm:sqref>C6</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R58"/>
  <sheetViews>
    <sheetView topLeftCell="A10" zoomScale="40" zoomScaleNormal="40" workbookViewId="0">
      <selection activeCell="N43" sqref="N43"/>
    </sheetView>
  </sheetViews>
  <sheetFormatPr defaultRowHeight="13" x14ac:dyDescent="0.2"/>
  <cols>
    <col min="1" max="1" width="5.90625" customWidth="1"/>
    <col min="2" max="2" width="42.6328125" customWidth="1"/>
    <col min="3" max="3" width="32" customWidth="1"/>
    <col min="4" max="4" width="21.453125" customWidth="1"/>
    <col min="5" max="5" width="16.36328125" customWidth="1"/>
    <col min="6" max="6" width="21.08984375" customWidth="1"/>
    <col min="7" max="7" width="13.90625" customWidth="1"/>
    <col min="8" max="8" width="21.453125" customWidth="1"/>
    <col min="9" max="10" width="20.453125" customWidth="1"/>
    <col min="11" max="11" width="17.6328125" customWidth="1"/>
    <col min="12" max="12" width="19.453125" customWidth="1"/>
    <col min="13" max="13" width="15.36328125" customWidth="1"/>
    <col min="14" max="14" width="20.453125" customWidth="1"/>
    <col min="15" max="15" width="18.6328125" customWidth="1"/>
    <col min="16" max="16" width="19.453125" customWidth="1"/>
    <col min="17" max="17" width="19.08984375" customWidth="1"/>
    <col min="18" max="18" width="19.453125" customWidth="1"/>
  </cols>
  <sheetData>
    <row r="1" spans="1:18" s="6" customFormat="1" ht="77.25" customHeight="1" x14ac:dyDescent="0.2">
      <c r="A1" s="481" t="s">
        <v>36</v>
      </c>
      <c r="B1" s="481"/>
      <c r="C1" s="481"/>
      <c r="D1" s="481"/>
      <c r="E1" s="481"/>
      <c r="F1" s="481"/>
      <c r="G1" s="481"/>
      <c r="H1" s="481"/>
      <c r="I1" s="481"/>
      <c r="J1" s="481"/>
      <c r="K1" s="481"/>
      <c r="L1" s="481"/>
      <c r="M1" s="481"/>
      <c r="N1" s="481"/>
      <c r="O1" s="48"/>
      <c r="P1" s="48"/>
      <c r="Q1" s="48"/>
      <c r="R1" s="48"/>
    </row>
    <row r="2" spans="1:18" s="6" customFormat="1" ht="25.5" customHeight="1" x14ac:dyDescent="0.2">
      <c r="A2" s="29"/>
      <c r="B2" s="29"/>
      <c r="C2" s="29"/>
      <c r="D2" s="29"/>
      <c r="E2" s="29"/>
      <c r="F2" s="29"/>
      <c r="G2" s="29"/>
      <c r="H2" s="29"/>
      <c r="I2" s="29"/>
      <c r="J2" s="29"/>
      <c r="K2" s="29"/>
      <c r="L2" s="29"/>
      <c r="M2" s="29"/>
      <c r="N2" s="29"/>
      <c r="O2" s="29"/>
      <c r="P2" s="29"/>
      <c r="Q2" s="29"/>
      <c r="R2" s="29"/>
    </row>
    <row r="3" spans="1:18" s="6" customFormat="1" ht="34.5" customHeight="1" x14ac:dyDescent="0.2">
      <c r="B3" s="482" t="s">
        <v>1</v>
      </c>
      <c r="C3" s="482" t="e">
        <f>#REF!</f>
        <v>#REF!</v>
      </c>
      <c r="D3" s="482"/>
      <c r="E3" s="482"/>
      <c r="N3" s="31" t="s">
        <v>39</v>
      </c>
    </row>
    <row r="4" spans="1:18" s="6" customFormat="1" ht="34.5" customHeight="1" x14ac:dyDescent="0.2">
      <c r="B4" s="482"/>
      <c r="C4" s="482"/>
      <c r="D4" s="482"/>
      <c r="E4" s="482"/>
      <c r="N4" s="32" t="s">
        <v>16</v>
      </c>
    </row>
    <row r="5" spans="1:18" s="6" customFormat="1" ht="24" customHeight="1" x14ac:dyDescent="0.2"/>
    <row r="6" spans="1:18" s="6" customFormat="1" ht="24.75" customHeight="1" thickBot="1" x14ac:dyDescent="0.4">
      <c r="A6" s="15" t="s">
        <v>3</v>
      </c>
      <c r="B6" s="3"/>
      <c r="C6" s="4"/>
      <c r="D6" s="4"/>
    </row>
    <row r="7" spans="1:18" s="6" customFormat="1" ht="32.25" customHeight="1" thickTop="1" x14ac:dyDescent="0.3">
      <c r="B7" s="18"/>
      <c r="C7" s="20" t="s">
        <v>11</v>
      </c>
      <c r="D7" s="21" t="s">
        <v>6</v>
      </c>
      <c r="E7" s="7"/>
      <c r="F7" s="535" t="s">
        <v>5</v>
      </c>
      <c r="G7" s="533"/>
      <c r="H7" s="536"/>
      <c r="I7" s="537" t="s">
        <v>4</v>
      </c>
      <c r="J7" s="538"/>
      <c r="K7" s="533" t="s">
        <v>6</v>
      </c>
      <c r="L7" s="534"/>
    </row>
    <row r="8" spans="1:18" s="6" customFormat="1" ht="60" customHeight="1" x14ac:dyDescent="0.2">
      <c r="A8" s="8"/>
      <c r="B8" s="26" t="s">
        <v>7</v>
      </c>
      <c r="C8" s="22" t="e">
        <f>#REF!</f>
        <v>#REF!</v>
      </c>
      <c r="D8" s="19" t="s">
        <v>12</v>
      </c>
      <c r="E8" s="9"/>
      <c r="F8" s="526" t="s">
        <v>13</v>
      </c>
      <c r="G8" s="527"/>
      <c r="H8" s="528"/>
      <c r="I8" s="550" t="e">
        <f>集計シート!#REF!</f>
        <v>#REF!</v>
      </c>
      <c r="J8" s="551"/>
      <c r="K8" s="542" t="e">
        <f>I8/I12</f>
        <v>#REF!</v>
      </c>
      <c r="L8" s="543"/>
      <c r="P8" s="10"/>
      <c r="Q8" s="10"/>
      <c r="R8" s="10"/>
    </row>
    <row r="9" spans="1:18" s="6" customFormat="1" ht="60" customHeight="1" x14ac:dyDescent="0.2">
      <c r="B9" s="26" t="s">
        <v>8</v>
      </c>
      <c r="C9" s="22">
        <f>I12</f>
        <v>0</v>
      </c>
      <c r="D9" s="24" t="e">
        <f>C9/C8</f>
        <v>#REF!</v>
      </c>
      <c r="E9" s="9"/>
      <c r="F9" s="526" t="s">
        <v>15</v>
      </c>
      <c r="G9" s="527"/>
      <c r="H9" s="528"/>
      <c r="I9" s="529" t="e">
        <f>集計シート!#REF!</f>
        <v>#REF!</v>
      </c>
      <c r="J9" s="530"/>
      <c r="K9" s="544" t="e">
        <f>I9/I12</f>
        <v>#REF!</v>
      </c>
      <c r="L9" s="545"/>
      <c r="P9" s="10"/>
      <c r="Q9" s="10"/>
      <c r="R9" s="10"/>
    </row>
    <row r="10" spans="1:18" s="6" customFormat="1" ht="60" customHeight="1" thickBot="1" x14ac:dyDescent="0.25">
      <c r="B10" s="27" t="s">
        <v>9</v>
      </c>
      <c r="C10" s="23" t="e">
        <f>C8-C9</f>
        <v>#REF!</v>
      </c>
      <c r="D10" s="25" t="e">
        <f>C10/C8</f>
        <v>#REF!</v>
      </c>
      <c r="F10" s="526" t="s">
        <v>14</v>
      </c>
      <c r="G10" s="527"/>
      <c r="H10" s="528"/>
      <c r="I10" s="529" t="e">
        <f>集計シート!#REF!</f>
        <v>#REF!</v>
      </c>
      <c r="J10" s="530"/>
      <c r="K10" s="546" t="e">
        <f>I10/I12</f>
        <v>#REF!</v>
      </c>
      <c r="L10" s="547"/>
      <c r="P10" s="11"/>
      <c r="Q10" s="11"/>
      <c r="R10" s="11"/>
    </row>
    <row r="11" spans="1:18" s="6" customFormat="1" ht="60" customHeight="1" thickTop="1" thickBot="1" x14ac:dyDescent="0.25">
      <c r="B11" s="60"/>
      <c r="C11" s="61"/>
      <c r="D11" s="62"/>
      <c r="F11" s="552" t="s">
        <v>41</v>
      </c>
      <c r="G11" s="553"/>
      <c r="H11" s="554"/>
      <c r="I11" s="529" t="e">
        <f>集計シート!#REF!</f>
        <v>#REF!</v>
      </c>
      <c r="J11" s="530"/>
      <c r="K11" s="531" t="e">
        <f>I11/I12</f>
        <v>#REF!</v>
      </c>
      <c r="L11" s="532"/>
      <c r="P11" s="11"/>
      <c r="Q11" s="11"/>
      <c r="R11" s="11"/>
    </row>
    <row r="12" spans="1:18" s="6" customFormat="1" ht="60" customHeight="1" thickTop="1" thickBot="1" x14ac:dyDescent="0.25">
      <c r="B12" s="9"/>
      <c r="C12" s="16"/>
      <c r="D12" s="17"/>
      <c r="F12" s="560" t="s">
        <v>10</v>
      </c>
      <c r="G12" s="561"/>
      <c r="H12" s="562"/>
      <c r="I12" s="558">
        <f>集計シート!B78</f>
        <v>0</v>
      </c>
      <c r="J12" s="559"/>
      <c r="K12" s="548" t="e">
        <f>SUM(K8:K10)</f>
        <v>#REF!</v>
      </c>
      <c r="L12" s="549"/>
      <c r="P12" s="11"/>
      <c r="Q12" s="11"/>
      <c r="R12" s="11"/>
    </row>
    <row r="13" spans="1:18" s="6" customFormat="1" ht="50.15" customHeight="1" thickTop="1" thickBot="1" x14ac:dyDescent="0.25">
      <c r="B13" s="12"/>
      <c r="C13" s="13"/>
      <c r="K13" s="14"/>
      <c r="L13" s="14"/>
      <c r="M13" s="14"/>
      <c r="N13" s="14"/>
      <c r="O13" s="14"/>
      <c r="P13" s="14"/>
      <c r="Q13" s="14"/>
      <c r="R13" s="14"/>
    </row>
    <row r="14" spans="1:18" s="34" customFormat="1" ht="32.25" customHeight="1" thickTop="1" x14ac:dyDescent="0.2">
      <c r="B14" s="497" t="s">
        <v>20</v>
      </c>
      <c r="C14" s="498"/>
      <c r="D14" s="555" t="s">
        <v>21</v>
      </c>
      <c r="E14" s="556"/>
      <c r="F14" s="556"/>
      <c r="G14" s="556"/>
      <c r="H14" s="557"/>
      <c r="I14" s="539" t="s">
        <v>22</v>
      </c>
      <c r="J14" s="540"/>
      <c r="K14" s="540"/>
      <c r="L14" s="541"/>
    </row>
    <row r="15" spans="1:18" s="34" customFormat="1" ht="87" customHeight="1" thickBot="1" x14ac:dyDescent="0.25">
      <c r="B15" s="499" t="s">
        <v>23</v>
      </c>
      <c r="C15" s="500"/>
      <c r="D15" s="45" t="s">
        <v>24</v>
      </c>
      <c r="E15" s="508" t="s">
        <v>37</v>
      </c>
      <c r="F15" s="509"/>
      <c r="G15" s="508" t="s">
        <v>38</v>
      </c>
      <c r="H15" s="509"/>
      <c r="I15" s="501" t="s">
        <v>25</v>
      </c>
      <c r="J15" s="502"/>
      <c r="K15" s="524" t="s">
        <v>26</v>
      </c>
      <c r="L15" s="525"/>
    </row>
    <row r="16" spans="1:18" s="34" customFormat="1" ht="31.9" customHeight="1" x14ac:dyDescent="0.2">
      <c r="B16" s="503" t="s">
        <v>17</v>
      </c>
      <c r="C16" s="36" t="s">
        <v>27</v>
      </c>
      <c r="D16" s="49" t="e">
        <f>集計シート!#REF!</f>
        <v>#REF!</v>
      </c>
      <c r="E16" s="488" t="e">
        <f>集計シート!#REF!</f>
        <v>#REF!</v>
      </c>
      <c r="F16" s="489"/>
      <c r="G16" s="488" t="e">
        <f>集計シート!#REF!</f>
        <v>#REF!</v>
      </c>
      <c r="H16" s="489"/>
      <c r="I16" s="520"/>
      <c r="J16" s="521"/>
      <c r="K16" s="522"/>
      <c r="L16" s="523"/>
    </row>
    <row r="17" spans="2:12" s="34" customFormat="1" ht="31.9" customHeight="1" x14ac:dyDescent="0.2">
      <c r="B17" s="504"/>
      <c r="C17" s="37" t="s">
        <v>28</v>
      </c>
      <c r="D17" s="50" t="e">
        <f>集計シート!#REF!</f>
        <v>#REF!</v>
      </c>
      <c r="E17" s="483" t="e">
        <f>集計シート!#REF!</f>
        <v>#REF!</v>
      </c>
      <c r="F17" s="487"/>
      <c r="G17" s="483" t="e">
        <f>集計シート!#REF!</f>
        <v>#REF!</v>
      </c>
      <c r="H17" s="487"/>
      <c r="I17" s="512"/>
      <c r="J17" s="487"/>
      <c r="K17" s="510"/>
      <c r="L17" s="511"/>
    </row>
    <row r="18" spans="2:12" s="34" customFormat="1" ht="31.9" customHeight="1" x14ac:dyDescent="0.2">
      <c r="B18" s="504"/>
      <c r="C18" s="37" t="s">
        <v>29</v>
      </c>
      <c r="D18" s="50" t="e">
        <f>集計シート!#REF!</f>
        <v>#REF!</v>
      </c>
      <c r="E18" s="483" t="e">
        <f>集計シート!#REF!</f>
        <v>#REF!</v>
      </c>
      <c r="F18" s="487"/>
      <c r="G18" s="483" t="e">
        <f>集計シート!#REF!</f>
        <v>#REF!</v>
      </c>
      <c r="H18" s="487"/>
      <c r="I18" s="512"/>
      <c r="J18" s="487"/>
      <c r="K18" s="510"/>
      <c r="L18" s="511"/>
    </row>
    <row r="19" spans="2:12" s="34" customFormat="1" ht="31.9" customHeight="1" x14ac:dyDescent="0.2">
      <c r="B19" s="504"/>
      <c r="C19" s="37" t="s">
        <v>30</v>
      </c>
      <c r="D19" s="50" t="e">
        <f>集計シート!#REF!</f>
        <v>#REF!</v>
      </c>
      <c r="E19" s="483" t="e">
        <f>集計シート!#REF!</f>
        <v>#REF!</v>
      </c>
      <c r="F19" s="487"/>
      <c r="G19" s="483" t="e">
        <f>集計シート!#REF!</f>
        <v>#REF!</v>
      </c>
      <c r="H19" s="487"/>
      <c r="I19" s="512"/>
      <c r="J19" s="487"/>
      <c r="K19" s="510"/>
      <c r="L19" s="511"/>
    </row>
    <row r="20" spans="2:12" s="34" customFormat="1" ht="31.9" customHeight="1" x14ac:dyDescent="0.2">
      <c r="B20" s="504"/>
      <c r="C20" s="38" t="s">
        <v>31</v>
      </c>
      <c r="D20" s="50" t="e">
        <f>集計シート!#REF!</f>
        <v>#REF!</v>
      </c>
      <c r="E20" s="483" t="e">
        <f>集計シート!#REF!</f>
        <v>#REF!</v>
      </c>
      <c r="F20" s="487"/>
      <c r="G20" s="483" t="e">
        <f>集計シート!#REF!</f>
        <v>#REF!</v>
      </c>
      <c r="H20" s="487"/>
      <c r="I20" s="512"/>
      <c r="J20" s="487"/>
      <c r="K20" s="510"/>
      <c r="L20" s="511"/>
    </row>
    <row r="21" spans="2:12" s="34" customFormat="1" ht="31.9" customHeight="1" x14ac:dyDescent="0.2">
      <c r="B21" s="504"/>
      <c r="C21" s="37" t="s">
        <v>32</v>
      </c>
      <c r="D21" s="50" t="e">
        <f>集計シート!#REF!</f>
        <v>#REF!</v>
      </c>
      <c r="E21" s="483" t="e">
        <f>集計シート!#REF!</f>
        <v>#REF!</v>
      </c>
      <c r="F21" s="487"/>
      <c r="G21" s="483" t="e">
        <f>集計シート!#REF!</f>
        <v>#REF!</v>
      </c>
      <c r="H21" s="487"/>
      <c r="I21" s="512"/>
      <c r="J21" s="487"/>
      <c r="K21" s="510"/>
      <c r="L21" s="511"/>
    </row>
    <row r="22" spans="2:12" s="34" customFormat="1" ht="31.9" customHeight="1" thickBot="1" x14ac:dyDescent="0.25">
      <c r="B22" s="504"/>
      <c r="C22" s="39" t="s">
        <v>33</v>
      </c>
      <c r="D22" s="50" t="e">
        <f>集計シート!#REF!</f>
        <v>#REF!</v>
      </c>
      <c r="E22" s="488" t="e">
        <f>集計シート!#REF!</f>
        <v>#REF!</v>
      </c>
      <c r="F22" s="489"/>
      <c r="G22" s="488" t="e">
        <f>集計シート!#REF!</f>
        <v>#REF!</v>
      </c>
      <c r="H22" s="489"/>
      <c r="I22" s="515"/>
      <c r="J22" s="494"/>
      <c r="K22" s="513"/>
      <c r="L22" s="514"/>
    </row>
    <row r="23" spans="2:12" s="34" customFormat="1" ht="31.9" customHeight="1" thickTop="1" thickBot="1" x14ac:dyDescent="0.25">
      <c r="B23" s="505"/>
      <c r="C23" s="40" t="s">
        <v>34</v>
      </c>
      <c r="D23" s="51" t="e">
        <f>集計シート!#REF!</f>
        <v>#REF!</v>
      </c>
      <c r="E23" s="479" t="e">
        <f>集計シート!#REF!</f>
        <v>#REF!</v>
      </c>
      <c r="F23" s="490"/>
      <c r="G23" s="479" t="e">
        <f>集計シート!#REF!</f>
        <v>#REF!</v>
      </c>
      <c r="H23" s="490"/>
      <c r="I23" s="516" t="e">
        <f>集計シート!#REF!</f>
        <v>#REF!</v>
      </c>
      <c r="J23" s="517"/>
      <c r="K23" s="518" t="e">
        <f>集計シート!#REF!</f>
        <v>#REF!</v>
      </c>
      <c r="L23" s="519"/>
    </row>
    <row r="24" spans="2:12" s="34" customFormat="1" ht="31.9" customHeight="1" x14ac:dyDescent="0.2">
      <c r="B24" s="503" t="s">
        <v>18</v>
      </c>
      <c r="C24" s="41" t="s">
        <v>27</v>
      </c>
      <c r="D24" s="52" t="e">
        <f>集計シート!#REF!</f>
        <v>#REF!</v>
      </c>
      <c r="E24" s="488" t="e">
        <f>集計シート!#REF!</f>
        <v>#REF!</v>
      </c>
      <c r="F24" s="489"/>
      <c r="G24" s="491" t="e">
        <f>集計シート!#REF!</f>
        <v>#REF!</v>
      </c>
      <c r="H24" s="492"/>
    </row>
    <row r="25" spans="2:12" s="34" customFormat="1" ht="31.9" customHeight="1" x14ac:dyDescent="0.2">
      <c r="B25" s="504"/>
      <c r="C25" s="42" t="s">
        <v>28</v>
      </c>
      <c r="D25" s="53" t="e">
        <f>集計シート!#REF!</f>
        <v>#REF!</v>
      </c>
      <c r="E25" s="483" t="e">
        <f>集計シート!#REF!</f>
        <v>#REF!</v>
      </c>
      <c r="F25" s="487"/>
      <c r="G25" s="483" t="e">
        <f>集計シート!#REF!</f>
        <v>#REF!</v>
      </c>
      <c r="H25" s="484"/>
    </row>
    <row r="26" spans="2:12" s="34" customFormat="1" ht="31.9" customHeight="1" x14ac:dyDescent="0.2">
      <c r="B26" s="504"/>
      <c r="C26" s="42" t="s">
        <v>29</v>
      </c>
      <c r="D26" s="53" t="e">
        <f>集計シート!#REF!</f>
        <v>#REF!</v>
      </c>
      <c r="E26" s="483" t="e">
        <f>集計シート!#REF!</f>
        <v>#REF!</v>
      </c>
      <c r="F26" s="487"/>
      <c r="G26" s="483" t="e">
        <f>集計シート!#REF!</f>
        <v>#REF!</v>
      </c>
      <c r="H26" s="484"/>
      <c r="J26" s="46"/>
      <c r="K26" s="46"/>
      <c r="L26" s="46"/>
    </row>
    <row r="27" spans="2:12" s="34" customFormat="1" ht="31.9" customHeight="1" x14ac:dyDescent="0.2">
      <c r="B27" s="504"/>
      <c r="C27" s="42" t="s">
        <v>30</v>
      </c>
      <c r="D27" s="53" t="e">
        <f>集計シート!#REF!</f>
        <v>#REF!</v>
      </c>
      <c r="E27" s="483" t="e">
        <f>集計シート!#REF!</f>
        <v>#REF!</v>
      </c>
      <c r="F27" s="487"/>
      <c r="G27" s="483" t="e">
        <f>集計シート!#REF!</f>
        <v>#REF!</v>
      </c>
      <c r="H27" s="484"/>
      <c r="J27" s="46"/>
      <c r="K27" s="46"/>
      <c r="L27" s="46"/>
    </row>
    <row r="28" spans="2:12" s="34" customFormat="1" ht="31.9" customHeight="1" x14ac:dyDescent="0.2">
      <c r="B28" s="504"/>
      <c r="C28" s="43" t="s">
        <v>31</v>
      </c>
      <c r="D28" s="53" t="e">
        <f>集計シート!#REF!</f>
        <v>#REF!</v>
      </c>
      <c r="E28" s="483" t="e">
        <f>集計シート!#REF!</f>
        <v>#REF!</v>
      </c>
      <c r="F28" s="487"/>
      <c r="G28" s="483" t="e">
        <f>集計シート!#REF!</f>
        <v>#REF!</v>
      </c>
      <c r="H28" s="484"/>
      <c r="J28" s="46"/>
      <c r="K28" s="46"/>
      <c r="L28" s="46"/>
    </row>
    <row r="29" spans="2:12" s="34" customFormat="1" ht="31.9" customHeight="1" x14ac:dyDescent="0.2">
      <c r="B29" s="504"/>
      <c r="C29" s="37" t="s">
        <v>32</v>
      </c>
      <c r="D29" s="53" t="e">
        <f>集計シート!#REF!</f>
        <v>#REF!</v>
      </c>
      <c r="E29" s="483" t="e">
        <f>集計シート!#REF!</f>
        <v>#REF!</v>
      </c>
      <c r="F29" s="487"/>
      <c r="G29" s="483" t="e">
        <f>集計シート!#REF!</f>
        <v>#REF!</v>
      </c>
      <c r="H29" s="484"/>
      <c r="J29" s="46"/>
      <c r="K29" s="46"/>
      <c r="L29" s="46"/>
    </row>
    <row r="30" spans="2:12" s="34" customFormat="1" ht="31.9" customHeight="1" thickBot="1" x14ac:dyDescent="0.25">
      <c r="B30" s="504"/>
      <c r="C30" s="44" t="s">
        <v>33</v>
      </c>
      <c r="D30" s="54" t="e">
        <f>集計シート!#REF!</f>
        <v>#REF!</v>
      </c>
      <c r="E30" s="485" t="e">
        <f>集計シート!#REF!</f>
        <v>#REF!</v>
      </c>
      <c r="F30" s="494"/>
      <c r="G30" s="485" t="e">
        <f>集計シート!#REF!</f>
        <v>#REF!</v>
      </c>
      <c r="H30" s="486"/>
      <c r="J30" s="46"/>
      <c r="K30" s="46"/>
      <c r="L30" s="46"/>
    </row>
    <row r="31" spans="2:12" s="34" customFormat="1" ht="31.9" customHeight="1" thickTop="1" thickBot="1" x14ac:dyDescent="0.25">
      <c r="B31" s="505"/>
      <c r="C31" s="40" t="s">
        <v>34</v>
      </c>
      <c r="D31" s="55" t="e">
        <f>集計シート!#REF!</f>
        <v>#REF!</v>
      </c>
      <c r="E31" s="488" t="e">
        <f>集計シート!#REF!</f>
        <v>#REF!</v>
      </c>
      <c r="F31" s="489"/>
      <c r="G31" s="488" t="e">
        <f>集計シート!#REF!</f>
        <v>#REF!</v>
      </c>
      <c r="H31" s="493"/>
      <c r="J31" s="46"/>
      <c r="K31" s="46"/>
      <c r="L31" s="46"/>
    </row>
    <row r="32" spans="2:12" s="34" customFormat="1" ht="31.9" customHeight="1" x14ac:dyDescent="0.2">
      <c r="B32" s="503" t="s">
        <v>19</v>
      </c>
      <c r="C32" s="41" t="s">
        <v>27</v>
      </c>
      <c r="D32" s="56" t="e">
        <f>集計シート!#REF!</f>
        <v>#REF!</v>
      </c>
      <c r="E32" s="491" t="e">
        <f>集計シート!#REF!</f>
        <v>#REF!</v>
      </c>
      <c r="F32" s="506"/>
      <c r="G32" s="491" t="e">
        <f>集計シート!#REF!</f>
        <v>#REF!</v>
      </c>
      <c r="H32" s="492"/>
    </row>
    <row r="33" spans="2:12" s="34" customFormat="1" ht="31.9" customHeight="1" x14ac:dyDescent="0.2">
      <c r="B33" s="504"/>
      <c r="C33" s="42" t="s">
        <v>28</v>
      </c>
      <c r="D33" s="50" t="e">
        <f>集計シート!#REF!</f>
        <v>#REF!</v>
      </c>
      <c r="E33" s="483" t="e">
        <f>集計シート!#REF!</f>
        <v>#REF!</v>
      </c>
      <c r="F33" s="487"/>
      <c r="G33" s="483" t="e">
        <f>集計シート!#REF!</f>
        <v>#REF!</v>
      </c>
      <c r="H33" s="484"/>
    </row>
    <row r="34" spans="2:12" s="34" customFormat="1" ht="31.9" customHeight="1" x14ac:dyDescent="0.2">
      <c r="B34" s="504"/>
      <c r="C34" s="42" t="s">
        <v>29</v>
      </c>
      <c r="D34" s="50" t="e">
        <f>集計シート!#REF!</f>
        <v>#REF!</v>
      </c>
      <c r="E34" s="483" t="e">
        <f>集計シート!#REF!</f>
        <v>#REF!</v>
      </c>
      <c r="F34" s="487"/>
      <c r="G34" s="483" t="e">
        <f>集計シート!#REF!</f>
        <v>#REF!</v>
      </c>
      <c r="H34" s="484"/>
      <c r="J34" s="46"/>
      <c r="K34" s="46"/>
      <c r="L34" s="46"/>
    </row>
    <row r="35" spans="2:12" s="34" customFormat="1" ht="31.9" customHeight="1" x14ac:dyDescent="0.2">
      <c r="B35" s="504"/>
      <c r="C35" s="42" t="s">
        <v>30</v>
      </c>
      <c r="D35" s="50" t="e">
        <f>集計シート!#REF!</f>
        <v>#REF!</v>
      </c>
      <c r="E35" s="483" t="e">
        <f>集計シート!#REF!</f>
        <v>#REF!</v>
      </c>
      <c r="F35" s="487"/>
      <c r="G35" s="483" t="e">
        <f>集計シート!#REF!</f>
        <v>#REF!</v>
      </c>
      <c r="H35" s="484"/>
      <c r="J35" s="46"/>
      <c r="K35" s="46"/>
      <c r="L35" s="46"/>
    </row>
    <row r="36" spans="2:12" s="34" customFormat="1" ht="31.9" customHeight="1" x14ac:dyDescent="0.2">
      <c r="B36" s="504"/>
      <c r="C36" s="43" t="s">
        <v>31</v>
      </c>
      <c r="D36" s="50" t="e">
        <f>集計シート!#REF!</f>
        <v>#REF!</v>
      </c>
      <c r="E36" s="483" t="e">
        <f>集計シート!#REF!</f>
        <v>#REF!</v>
      </c>
      <c r="F36" s="487"/>
      <c r="G36" s="483" t="e">
        <f>集計シート!#REF!</f>
        <v>#REF!</v>
      </c>
      <c r="H36" s="484"/>
      <c r="J36" s="46"/>
      <c r="K36" s="46"/>
      <c r="L36" s="46"/>
    </row>
    <row r="37" spans="2:12" s="34" customFormat="1" ht="31.9" customHeight="1" x14ac:dyDescent="0.2">
      <c r="B37" s="504"/>
      <c r="C37" s="42" t="s">
        <v>32</v>
      </c>
      <c r="D37" s="50" t="e">
        <f>集計シート!#REF!</f>
        <v>#REF!</v>
      </c>
      <c r="E37" s="483" t="e">
        <f>集計シート!#REF!</f>
        <v>#REF!</v>
      </c>
      <c r="F37" s="487"/>
      <c r="G37" s="483" t="e">
        <f>集計シート!#REF!</f>
        <v>#REF!</v>
      </c>
      <c r="H37" s="484"/>
      <c r="J37" s="46"/>
      <c r="K37" s="46"/>
      <c r="L37" s="46"/>
    </row>
    <row r="38" spans="2:12" s="34" customFormat="1" ht="31.9" customHeight="1" thickBot="1" x14ac:dyDescent="0.25">
      <c r="B38" s="504"/>
      <c r="C38" s="44" t="s">
        <v>33</v>
      </c>
      <c r="D38" s="54" t="e">
        <f>集計シート!#REF!</f>
        <v>#REF!</v>
      </c>
      <c r="E38" s="485" t="e">
        <f>集計シート!#REF!</f>
        <v>#REF!</v>
      </c>
      <c r="F38" s="494"/>
      <c r="G38" s="485" t="e">
        <f>集計シート!#REF!</f>
        <v>#REF!</v>
      </c>
      <c r="H38" s="486"/>
      <c r="J38" s="46"/>
      <c r="K38" s="46"/>
      <c r="L38" s="46"/>
    </row>
    <row r="39" spans="2:12" s="34" customFormat="1" ht="31.9" customHeight="1" thickTop="1" thickBot="1" x14ac:dyDescent="0.25">
      <c r="B39" s="505"/>
      <c r="C39" s="40" t="s">
        <v>34</v>
      </c>
      <c r="D39" s="55" t="e">
        <f>集計シート!#REF!</f>
        <v>#REF!</v>
      </c>
      <c r="E39" s="495" t="e">
        <f>集計シート!#REF!</f>
        <v>#REF!</v>
      </c>
      <c r="F39" s="496"/>
      <c r="G39" s="495" t="e">
        <f>集計シート!#REF!</f>
        <v>#REF!</v>
      </c>
      <c r="H39" s="507"/>
      <c r="J39" s="46"/>
      <c r="K39" s="46"/>
      <c r="L39" s="46"/>
    </row>
    <row r="40" spans="2:12" s="34" customFormat="1" ht="31.5" customHeight="1" x14ac:dyDescent="0.2">
      <c r="B40" s="503" t="s">
        <v>35</v>
      </c>
      <c r="C40" s="41" t="s">
        <v>27</v>
      </c>
      <c r="D40" s="56" t="e">
        <f>集計シート!#REF!</f>
        <v>#REF!</v>
      </c>
      <c r="E40" s="488" t="e">
        <f>集計シート!#REF!</f>
        <v>#REF!</v>
      </c>
      <c r="F40" s="489"/>
      <c r="G40" s="488" t="e">
        <f>集計シート!#REF!</f>
        <v>#REF!</v>
      </c>
      <c r="H40" s="493"/>
      <c r="J40" s="46"/>
      <c r="K40" s="46"/>
      <c r="L40" s="46"/>
    </row>
    <row r="41" spans="2:12" s="34" customFormat="1" ht="31.9" customHeight="1" x14ac:dyDescent="0.2">
      <c r="B41" s="504"/>
      <c r="C41" s="42" t="s">
        <v>28</v>
      </c>
      <c r="D41" s="49" t="e">
        <f>集計シート!#REF!</f>
        <v>#REF!</v>
      </c>
      <c r="E41" s="483" t="e">
        <f>集計シート!#REF!</f>
        <v>#REF!</v>
      </c>
      <c r="F41" s="487"/>
      <c r="G41" s="483" t="e">
        <f>集計シート!#REF!</f>
        <v>#REF!</v>
      </c>
      <c r="H41" s="484"/>
      <c r="J41" s="46"/>
      <c r="K41" s="46"/>
      <c r="L41" s="46"/>
    </row>
    <row r="42" spans="2:12" s="34" customFormat="1" ht="31.9" customHeight="1" x14ac:dyDescent="0.2">
      <c r="B42" s="504"/>
      <c r="C42" s="42" t="s">
        <v>29</v>
      </c>
      <c r="D42" s="50" t="e">
        <f>集計シート!#REF!</f>
        <v>#REF!</v>
      </c>
      <c r="E42" s="483" t="e">
        <f>集計シート!#REF!</f>
        <v>#REF!</v>
      </c>
      <c r="F42" s="487"/>
      <c r="G42" s="483" t="e">
        <f>集計シート!#REF!</f>
        <v>#REF!</v>
      </c>
      <c r="H42" s="484"/>
      <c r="J42" s="46"/>
      <c r="K42" s="46"/>
      <c r="L42" s="46"/>
    </row>
    <row r="43" spans="2:12" s="34" customFormat="1" ht="31.9" customHeight="1" x14ac:dyDescent="0.2">
      <c r="B43" s="504"/>
      <c r="C43" s="42" t="s">
        <v>30</v>
      </c>
      <c r="D43" s="50" t="e">
        <f>集計シート!#REF!</f>
        <v>#REF!</v>
      </c>
      <c r="E43" s="483" t="e">
        <f>集計シート!#REF!</f>
        <v>#REF!</v>
      </c>
      <c r="F43" s="487"/>
      <c r="G43" s="483" t="e">
        <f>集計シート!#REF!</f>
        <v>#REF!</v>
      </c>
      <c r="H43" s="484"/>
      <c r="J43" s="46"/>
      <c r="K43" s="46"/>
      <c r="L43" s="46"/>
    </row>
    <row r="44" spans="2:12" s="34" customFormat="1" ht="31.9" customHeight="1" x14ac:dyDescent="0.2">
      <c r="B44" s="504"/>
      <c r="C44" s="43" t="s">
        <v>31</v>
      </c>
      <c r="D44" s="50" t="e">
        <f>集計シート!#REF!</f>
        <v>#REF!</v>
      </c>
      <c r="E44" s="483" t="e">
        <f>集計シート!#REF!</f>
        <v>#REF!</v>
      </c>
      <c r="F44" s="487"/>
      <c r="G44" s="483" t="e">
        <f>集計シート!#REF!</f>
        <v>#REF!</v>
      </c>
      <c r="H44" s="484"/>
      <c r="J44" s="46"/>
      <c r="K44" s="46"/>
      <c r="L44" s="46"/>
    </row>
    <row r="45" spans="2:12" s="34" customFormat="1" ht="31.9" customHeight="1" x14ac:dyDescent="0.2">
      <c r="B45" s="504"/>
      <c r="C45" s="42" t="s">
        <v>32</v>
      </c>
      <c r="D45" s="50" t="e">
        <f>集計シート!#REF!</f>
        <v>#REF!</v>
      </c>
      <c r="E45" s="483" t="e">
        <f>集計シート!#REF!</f>
        <v>#REF!</v>
      </c>
      <c r="F45" s="487"/>
      <c r="G45" s="483" t="e">
        <f>集計シート!#REF!</f>
        <v>#REF!</v>
      </c>
      <c r="H45" s="484"/>
      <c r="J45" s="47"/>
      <c r="K45" s="47"/>
      <c r="L45" s="47"/>
    </row>
    <row r="46" spans="2:12" s="34" customFormat="1" ht="31.9" customHeight="1" thickBot="1" x14ac:dyDescent="0.25">
      <c r="B46" s="504"/>
      <c r="C46" s="44" t="s">
        <v>33</v>
      </c>
      <c r="D46" s="54" t="e">
        <f>集計シート!#REF!</f>
        <v>#REF!</v>
      </c>
      <c r="E46" s="485" t="e">
        <f>集計シート!#REF!</f>
        <v>#REF!</v>
      </c>
      <c r="F46" s="494"/>
      <c r="G46" s="485" t="e">
        <f>集計シート!#REF!</f>
        <v>#REF!</v>
      </c>
      <c r="H46" s="486"/>
      <c r="I46" s="33"/>
      <c r="J46" s="33"/>
      <c r="K46" s="33"/>
      <c r="L46" s="33"/>
    </row>
    <row r="47" spans="2:12" s="34" customFormat="1" ht="31.9" customHeight="1" thickTop="1" thickBot="1" x14ac:dyDescent="0.25">
      <c r="B47" s="504"/>
      <c r="C47" s="57" t="s">
        <v>34</v>
      </c>
      <c r="D47" s="58" t="e">
        <f>集計シート!#REF!</f>
        <v>#REF!</v>
      </c>
      <c r="E47" s="479" t="e">
        <f>集計シート!#REF!</f>
        <v>#REF!</v>
      </c>
      <c r="F47" s="490"/>
      <c r="G47" s="479" t="e">
        <f>集計シート!#REF!</f>
        <v>#REF!</v>
      </c>
      <c r="H47" s="480"/>
      <c r="I47" s="33"/>
      <c r="J47" s="33"/>
      <c r="K47" s="33"/>
      <c r="L47" s="33"/>
    </row>
    <row r="48" spans="2:12" s="34" customFormat="1" ht="34.5" customHeight="1" thickBot="1" x14ac:dyDescent="0.25">
      <c r="B48" s="477" t="s">
        <v>40</v>
      </c>
      <c r="C48" s="478"/>
      <c r="D48" s="59" t="e">
        <f>集計シート!#REF!</f>
        <v>#REF!</v>
      </c>
      <c r="E48" s="474" t="e">
        <f>集計シート!#REF!</f>
        <v>#REF!</v>
      </c>
      <c r="F48" s="475"/>
      <c r="G48" s="474" t="e">
        <f>集計シート!#REF!</f>
        <v>#REF!</v>
      </c>
      <c r="H48" s="476"/>
      <c r="I48" s="33"/>
      <c r="J48" s="33"/>
      <c r="K48" s="33"/>
      <c r="L48" s="33"/>
    </row>
    <row r="49" spans="8:12" s="34" customFormat="1" ht="12" customHeight="1" x14ac:dyDescent="0.2">
      <c r="H49" s="33"/>
      <c r="I49" s="33"/>
      <c r="J49" s="33"/>
      <c r="K49" s="33"/>
      <c r="L49" s="33"/>
    </row>
    <row r="50" spans="8:12" s="34" customFormat="1" ht="12" customHeight="1" x14ac:dyDescent="0.2">
      <c r="H50" s="33"/>
      <c r="I50" s="33"/>
      <c r="J50" s="33"/>
      <c r="K50" s="33"/>
      <c r="L50" s="33"/>
    </row>
    <row r="51" spans="8:12" s="33" customFormat="1" ht="15" customHeight="1" x14ac:dyDescent="0.2"/>
    <row r="52" spans="8:12" s="33" customFormat="1" ht="15" customHeight="1" x14ac:dyDescent="0.2"/>
    <row r="53" spans="8:12" s="33" customFormat="1" ht="15" customHeight="1" x14ac:dyDescent="0.2">
      <c r="H53" s="35"/>
      <c r="I53" s="35"/>
      <c r="J53" s="35"/>
      <c r="K53" s="35"/>
      <c r="L53" s="35"/>
    </row>
    <row r="54" spans="8:12" s="33" customFormat="1" ht="15" customHeight="1" x14ac:dyDescent="0.2">
      <c r="H54"/>
      <c r="I54"/>
      <c r="J54"/>
      <c r="K54"/>
      <c r="L54"/>
    </row>
    <row r="55" spans="8:12" s="33" customFormat="1" ht="15" customHeight="1" x14ac:dyDescent="0.2">
      <c r="H55"/>
      <c r="I55"/>
      <c r="J55"/>
      <c r="K55"/>
      <c r="L55"/>
    </row>
    <row r="56" spans="8:12" s="33" customFormat="1" ht="15" customHeight="1" x14ac:dyDescent="0.2">
      <c r="H56"/>
      <c r="I56"/>
      <c r="J56"/>
      <c r="K56"/>
      <c r="L56"/>
    </row>
    <row r="57" spans="8:12" s="33" customFormat="1" ht="30.75" customHeight="1" x14ac:dyDescent="0.2">
      <c r="H57"/>
      <c r="I57"/>
      <c r="J57"/>
      <c r="K57"/>
      <c r="L57"/>
    </row>
    <row r="58" spans="8:12" s="35" customFormat="1" x14ac:dyDescent="0.2">
      <c r="H58"/>
      <c r="I58"/>
      <c r="J58"/>
      <c r="K58"/>
      <c r="L58"/>
    </row>
  </sheetData>
  <mergeCells count="116">
    <mergeCell ref="K15:L15"/>
    <mergeCell ref="F9:H9"/>
    <mergeCell ref="I11:J11"/>
    <mergeCell ref="K11:L11"/>
    <mergeCell ref="K7:L7"/>
    <mergeCell ref="F8:H8"/>
    <mergeCell ref="F10:H10"/>
    <mergeCell ref="F7:H7"/>
    <mergeCell ref="I7:J7"/>
    <mergeCell ref="I14:L14"/>
    <mergeCell ref="K8:L8"/>
    <mergeCell ref="K9:L9"/>
    <mergeCell ref="K10:L10"/>
    <mergeCell ref="K12:L12"/>
    <mergeCell ref="I8:J8"/>
    <mergeCell ref="F11:H11"/>
    <mergeCell ref="D14:H14"/>
    <mergeCell ref="I9:J9"/>
    <mergeCell ref="I10:J10"/>
    <mergeCell ref="I12:J12"/>
    <mergeCell ref="F12:H12"/>
    <mergeCell ref="K20:L20"/>
    <mergeCell ref="I21:J21"/>
    <mergeCell ref="K21:L21"/>
    <mergeCell ref="K22:L22"/>
    <mergeCell ref="I22:J22"/>
    <mergeCell ref="I23:J23"/>
    <mergeCell ref="K23:L23"/>
    <mergeCell ref="B16:B23"/>
    <mergeCell ref="I16:J16"/>
    <mergeCell ref="K16:L16"/>
    <mergeCell ref="I17:J17"/>
    <mergeCell ref="K17:L17"/>
    <mergeCell ref="I18:J18"/>
    <mergeCell ref="K18:L18"/>
    <mergeCell ref="I19:J19"/>
    <mergeCell ref="K19:L19"/>
    <mergeCell ref="I20:J20"/>
    <mergeCell ref="E16:F16"/>
    <mergeCell ref="B40:B47"/>
    <mergeCell ref="E21:F21"/>
    <mergeCell ref="E22:F22"/>
    <mergeCell ref="E23:F23"/>
    <mergeCell ref="E24:F24"/>
    <mergeCell ref="E25:F25"/>
    <mergeCell ref="B24:B31"/>
    <mergeCell ref="E34:F34"/>
    <mergeCell ref="E35:F35"/>
    <mergeCell ref="E36:F36"/>
    <mergeCell ref="E47:F47"/>
    <mergeCell ref="B14:C14"/>
    <mergeCell ref="B15:C15"/>
    <mergeCell ref="I15:J15"/>
    <mergeCell ref="B32:B39"/>
    <mergeCell ref="E29:F29"/>
    <mergeCell ref="E30:F30"/>
    <mergeCell ref="E31:F31"/>
    <mergeCell ref="E32:F32"/>
    <mergeCell ref="E19:F19"/>
    <mergeCell ref="E17:F17"/>
    <mergeCell ref="E18:F18"/>
    <mergeCell ref="G39:H39"/>
    <mergeCell ref="E20:F20"/>
    <mergeCell ref="E15:F15"/>
    <mergeCell ref="G15:H15"/>
    <mergeCell ref="E26:F26"/>
    <mergeCell ref="E27:F27"/>
    <mergeCell ref="E28:F28"/>
    <mergeCell ref="E33:F33"/>
    <mergeCell ref="G16:H16"/>
    <mergeCell ref="G17:H17"/>
    <mergeCell ref="G18:H18"/>
    <mergeCell ref="G19:H19"/>
    <mergeCell ref="G20:H20"/>
    <mergeCell ref="G27:H27"/>
    <mergeCell ref="E43:F43"/>
    <mergeCell ref="G30:H30"/>
    <mergeCell ref="G31:H31"/>
    <mergeCell ref="G32:H32"/>
    <mergeCell ref="G33:H33"/>
    <mergeCell ref="E46:F46"/>
    <mergeCell ref="E41:F41"/>
    <mergeCell ref="E42:F42"/>
    <mergeCell ref="G40:H40"/>
    <mergeCell ref="G41:H41"/>
    <mergeCell ref="G42:H42"/>
    <mergeCell ref="E37:F37"/>
    <mergeCell ref="E38:F38"/>
    <mergeCell ref="E39:F39"/>
    <mergeCell ref="E40:F40"/>
    <mergeCell ref="E44:F44"/>
    <mergeCell ref="E45:F45"/>
    <mergeCell ref="E48:F48"/>
    <mergeCell ref="G48:H48"/>
    <mergeCell ref="B48:C48"/>
    <mergeCell ref="G47:H47"/>
    <mergeCell ref="A1:N1"/>
    <mergeCell ref="C3:E4"/>
    <mergeCell ref="B3:B4"/>
    <mergeCell ref="G34:H34"/>
    <mergeCell ref="G35:H35"/>
    <mergeCell ref="G28:H28"/>
    <mergeCell ref="G29:H29"/>
    <mergeCell ref="G43:H43"/>
    <mergeCell ref="G44:H44"/>
    <mergeCell ref="G45:H45"/>
    <mergeCell ref="G46:H46"/>
    <mergeCell ref="G21:H21"/>
    <mergeCell ref="G22:H22"/>
    <mergeCell ref="G23:H23"/>
    <mergeCell ref="G36:H36"/>
    <mergeCell ref="G37:H37"/>
    <mergeCell ref="G38:H38"/>
    <mergeCell ref="G24:H24"/>
    <mergeCell ref="G25:H25"/>
    <mergeCell ref="G26:H26"/>
  </mergeCells>
  <phoneticPr fontId="2"/>
  <printOptions horizontalCentered="1"/>
  <pageMargins left="0.39370078740157483" right="0.39370078740157483" top="0.59055118110236227" bottom="0.19685039370078741" header="0.31496062992125984" footer="0.31496062992125984"/>
  <pageSetup paperSize="9" scale="33" orientation="landscape" horizontalDpi="300" verticalDpi="300" r:id="rId1"/>
  <ignoredErrors>
    <ignoredError sqref="D9:D10" evalError="1"/>
  </ignoredError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集計シート</vt:lpstr>
      <vt:lpstr>報告様式</vt:lpstr>
      <vt:lpstr>【自動車関係】報告書旧</vt:lpstr>
      <vt:lpstr>集計シート!Print_Area</vt:lpstr>
      <vt:lpstr>報告様式!Print_Area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2018-04-11T02:41:27Z</dcterms:created>
  <dcterms:modified xsi:type="dcterms:W3CDTF">2026-06-09T01:21:37Z</dcterms:modified>
</cp:coreProperties>
</file>